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10" windowHeight="7260" activeTab="2"/>
  </bookViews>
  <sheets>
    <sheet name="ปี61" sheetId="1" r:id="rId1"/>
    <sheet name="ปี 61.1" sheetId="2" r:id="rId2"/>
    <sheet name="ปี62" sheetId="3" r:id="rId3"/>
    <sheet name="ปี 62.1" sheetId="4" r:id="rId4"/>
  </sheets>
  <definedNames>
    <definedName name="_xlnm.Print_Area" localSheetId="1">'ปี 61.1'!$A$1:$L$19</definedName>
    <definedName name="_xlnm.Print_Area" localSheetId="3">'ปี 62.1'!$A$1:$L$21</definedName>
    <definedName name="_xlnm.Print_Area" localSheetId="0">'ปี61'!$A$1:$I$40</definedName>
    <definedName name="_xlnm.Print_Area" localSheetId="2">'ปี62'!$A$1:$J$40</definedName>
  </definedNames>
  <calcPr fullCalcOnLoad="1"/>
</workbook>
</file>

<file path=xl/sharedStrings.xml><?xml version="1.0" encoding="utf-8"?>
<sst xmlns="http://schemas.openxmlformats.org/spreadsheetml/2006/main" count="110" uniqueCount="36">
  <si>
    <t>บันทึกประจำเดือน</t>
  </si>
  <si>
    <t>วันที่ทำการบันทึก</t>
  </si>
  <si>
    <t>ผู้บันทึก</t>
  </si>
  <si>
    <t>แบบฟอร์มบันทึกการใช้น้ำ</t>
  </si>
  <si>
    <t>รวมปริมาณการใช้น้ำ/เดือน (หน่วย)</t>
  </si>
  <si>
    <t>ค่าใช้จ่ายค่าน้ำ/เดือน (บาท)</t>
  </si>
  <si>
    <t>จำนวนพนักงาน</t>
  </si>
  <si>
    <t>ปริมาณการใช้น้ำต่อจำนวนพนักงาน</t>
  </si>
  <si>
    <t>รวม</t>
  </si>
  <si>
    <t>เฉลี่ย</t>
  </si>
  <si>
    <t>บันทึกประจำ
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</si>
  <si>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</si>
  <si>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</si>
  <si>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</si>
  <si>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</si>
  <si>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</si>
  <si>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</si>
  <si>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</si>
  <si>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</si>
  <si>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</si>
  <si>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</si>
  <si>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</si>
  <si>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</si>
  <si>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ปริมาณ
น้ำ/เดือน (หน่วย)</t>
  </si>
  <si>
    <t>ค่าน้ำ/เดือน (บาท)</t>
  </si>
  <si>
    <t>แบบฟอร์ม 3.1(1)</t>
  </si>
  <si>
    <t>นายวิทวัส สาคะศุภฤกษ์ และนางสาววาณิชยา ตาชม</t>
  </si>
  <si>
    <t>จำนวนผู้ใช้บริการ</t>
  </si>
  <si>
    <t>ปริมาณการใช้น้ำต่อจำนวนพนักงาน/ผู้ใช้บริการ</t>
  </si>
  <si>
    <t>จำนวนชั่วโมงการเปิด</t>
  </si>
  <si>
    <t>บันทึกการใช้น้ำของศูนย์บรรณสารฯ ประจำปี ....2561................</t>
  </si>
  <si>
    <t xml:space="preserve">        พื้นที่         (ตารางเมตร)</t>
  </si>
  <si>
    <t xml:space="preserve">     พื้นที่       (ตารางเมตร)</t>
  </si>
  <si>
    <t>ค่าน้ำ/เดือน    (บาท)</t>
  </si>
  <si>
    <t>บันทึกการใช้น้ำของศูนย์บรรณสารฯ ประจำปี ........2562............</t>
  </si>
  <si>
    <t>จำนวนผู้เข้าใช้บริการ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</si>
</sst>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</numFmts>
  <fonts count="58">
    <font>
      <sz val="10"/>
      <name val="Arial"/>
      <family val="0"/>
    </font>
    <font>
      <b/>
      <sz val="18"/>
      <name val="Browallia New"/>
      <family val="2"/>
    </font>
    <font>
      <sz val="10"/>
      <name val="Browallia New"/>
      <family val="2"/>
    </font>
    <font>
      <sz val="16"/>
      <name val="Browallia New"/>
      <family val="2"/>
    </font>
    <font>
      <b/>
      <sz val="16"/>
      <name val="Browallia New"/>
      <family val="2"/>
    </font>
    <font>
      <b/>
      <sz val="10"/>
      <name val="Browallia New"/>
      <family val="2"/>
    </font>
    <font>
      <sz val="20"/>
      <name val="Browallia New"/>
      <family val="2"/>
    </font>
    <font>
      <b/>
      <sz val="18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b/>
      <sz val="10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b/>
      <sz val="18"/>
      <color indexed="8"/>
      <name val="Cordia New"/>
      <family val="0"/>
    </font>
    <font>
      <sz val="16"/>
      <color indexed="8"/>
      <name val="Angsana New"/>
      <family val="0"/>
    </font>
    <font>
      <sz val="14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3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7" fillId="34" borderId="0" xfId="0" applyFont="1" applyFill="1" applyAlignment="1">
      <alignment vertical="center"/>
    </xf>
    <xf numFmtId="0" fontId="8" fillId="34" borderId="0" xfId="0" applyFont="1" applyFill="1" applyAlignment="1">
      <alignment/>
    </xf>
    <xf numFmtId="0" fontId="9" fillId="34" borderId="13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vertical="center"/>
    </xf>
    <xf numFmtId="0" fontId="11" fillId="34" borderId="13" xfId="0" applyFont="1" applyFill="1" applyBorder="1" applyAlignment="1">
      <alignment/>
    </xf>
    <xf numFmtId="180" fontId="11" fillId="34" borderId="13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180" fontId="11" fillId="34" borderId="0" xfId="0" applyNumberFormat="1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15" fontId="11" fillId="34" borderId="13" xfId="0" applyNumberFormat="1" applyFont="1" applyFill="1" applyBorder="1" applyAlignment="1">
      <alignment/>
    </xf>
    <xf numFmtId="15" fontId="11" fillId="34" borderId="13" xfId="0" applyNumberFormat="1" applyFont="1" applyFill="1" applyBorder="1" applyAlignment="1">
      <alignment horizontal="right"/>
    </xf>
    <xf numFmtId="15" fontId="3" fillId="0" borderId="10" xfId="0" applyNumberFormat="1" applyFont="1" applyBorder="1" applyAlignment="1">
      <alignment/>
    </xf>
    <xf numFmtId="15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3" fontId="11" fillId="34" borderId="13" xfId="0" applyNumberFormat="1" applyFont="1" applyFill="1" applyBorder="1" applyAlignment="1">
      <alignment/>
    </xf>
    <xf numFmtId="3" fontId="8" fillId="34" borderId="0" xfId="0" applyNumberFormat="1" applyFont="1" applyFill="1" applyAlignment="1">
      <alignment/>
    </xf>
    <xf numFmtId="1" fontId="57" fillId="1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6" fillId="35" borderId="0" xfId="0" applyNumberFormat="1" applyFont="1" applyFill="1" applyAlignment="1">
      <alignment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187" fontId="11" fillId="34" borderId="13" xfId="42" applyNumberFormat="1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..2561.....</a:t>
            </a:r>
          </a:p>
        </c:rich>
      </c:tx>
      <c:layout>
        <c:manualLayout>
          <c:xMode val="factor"/>
          <c:yMode val="factor"/>
          <c:x val="-0.001"/>
          <c:y val="-0.0097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855"/>
          <c:w val="0.9722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ปี61!$I$3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ปี61!$A$4:$A$15</c:f>
              <c:strCache/>
            </c:strRef>
          </c:cat>
          <c:val>
            <c:numRef>
              <c:f>ปี61!$I$4:$I$15</c:f>
              <c:numCache/>
            </c:numRef>
          </c:val>
          <c:shape val="box"/>
        </c:ser>
        <c:shape val="box"/>
        <c:axId val="15544702"/>
        <c:axId val="5684591"/>
      </c:bar3DChart>
      <c:catAx>
        <c:axId val="1554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4591"/>
        <c:crosses val="autoZero"/>
        <c:auto val="1"/>
        <c:lblOffset val="100"/>
        <c:tickLblSkip val="1"/>
        <c:noMultiLvlLbl val="0"/>
      </c:catAx>
      <c:valAx>
        <c:axId val="5684591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4470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ปริมาณการใช้น้ำประจำปี ....2561...</a:t>
            </a:r>
          </a:p>
        </c:rich>
      </c:tx>
      <c:layout>
        <c:manualLayout>
          <c:xMode val="factor"/>
          <c:yMode val="factor"/>
          <c:x val="-0.001"/>
          <c:y val="-0.00975"/>
        </c:manualLayout>
      </c:layout>
      <c:spPr>
        <a:noFill/>
        <a:ln w="3175">
          <a:noFill/>
        </a:ln>
      </c:spPr>
    </c:title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895"/>
          <c:w val="0.97225"/>
          <c:h val="0.7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ปี61!$I$3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ปี61!$A$4:$A$15</c:f>
              <c:strCache/>
            </c:strRef>
          </c:cat>
          <c:val>
            <c:numRef>
              <c:f>ปี61!$I$4:$I$15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ปี61!$A$4:$A$15</c:f>
              <c:strCache/>
            </c:strRef>
          </c:cat>
          <c:val>
            <c:numRef>
              <c:f>ปี61!$F$4:$F$15</c:f>
              <c:numCache/>
            </c:numRef>
          </c:val>
          <c:shape val="box"/>
        </c:ser>
        <c:shape val="box"/>
        <c:axId val="51161320"/>
        <c:axId val="57798697"/>
      </c:bar3DChart>
      <c:catAx>
        <c:axId val="5116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98697"/>
        <c:crosses val="autoZero"/>
        <c:auto val="1"/>
        <c:lblOffset val="100"/>
        <c:tickLblSkip val="1"/>
        <c:noMultiLvlLbl val="0"/>
      </c:catAx>
      <c:valAx>
        <c:axId val="57798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613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ปริมาณการใช้น้ำต่อจำนวนพนักงานประจำปี ..2562.....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855"/>
          <c:w val="0.9757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ปี62!$I$3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ปี62!$A$4:$A$15</c:f>
              <c:strCache/>
            </c:strRef>
          </c:cat>
          <c:val>
            <c:numRef>
              <c:f>ปี62!$I$4:$I$15</c:f>
              <c:numCache/>
            </c:numRef>
          </c:val>
          <c:shape val="box"/>
        </c:ser>
        <c:shape val="box"/>
        <c:axId val="50426226"/>
        <c:axId val="51182851"/>
      </c:bar3DChart>
      <c:catAx>
        <c:axId val="50426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82851"/>
        <c:crosses val="autoZero"/>
        <c:auto val="1"/>
        <c:lblOffset val="100"/>
        <c:tickLblSkip val="1"/>
        <c:noMultiLvlLbl val="0"/>
      </c:catAx>
      <c:valAx>
        <c:axId val="51182851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2622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ปริมาณการใช้น้ำประจำปี ....2562...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895"/>
          <c:w val="0.9755"/>
          <c:h val="0.7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ปี62!$I$3</c:f>
              <c:strCache>
                <c:ptCount val="1"/>
                <c:pt idx="0">
                  <c:v>ปริมาณการใช้น้ำต่อจำนวนพนักงาน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ปี62!$A$4:$A$15</c:f>
              <c:strCache/>
            </c:strRef>
          </c:cat>
          <c:val>
            <c:numRef>
              <c:f>ปี62!$I$4:$I$15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ปี62!$A$4:$A$15</c:f>
              <c:strCache/>
            </c:strRef>
          </c:cat>
          <c:val>
            <c:numRef>
              <c:f>ปี62!$F$4:$F$15</c:f>
              <c:numCache/>
            </c:numRef>
          </c:val>
          <c:shape val="box"/>
        </c:ser>
        <c:shape val="box"/>
        <c:axId val="57992476"/>
        <c:axId val="52170237"/>
      </c:bar3DChart>
      <c:catAx>
        <c:axId val="57992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170237"/>
        <c:crosses val="autoZero"/>
        <c:auto val="1"/>
        <c:lblOffset val="100"/>
        <c:tickLblSkip val="1"/>
        <c:noMultiLvlLbl val="0"/>
      </c:catAx>
      <c:valAx>
        <c:axId val="521702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924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66675</xdr:rowOff>
    </xdr:from>
    <xdr:to>
      <xdr:col>7</xdr:col>
      <xdr:colOff>361950</xdr:colOff>
      <xdr:row>27</xdr:row>
      <xdr:rowOff>66675</xdr:rowOff>
    </xdr:to>
    <xdr:graphicFrame>
      <xdr:nvGraphicFramePr>
        <xdr:cNvPr id="1" name="Chart 4"/>
        <xdr:cNvGraphicFramePr/>
      </xdr:nvGraphicFramePr>
      <xdr:xfrm>
        <a:off x="333375" y="5114925"/>
        <a:ext cx="6486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27</xdr:row>
      <xdr:rowOff>266700</xdr:rowOff>
    </xdr:from>
    <xdr:to>
      <xdr:col>7</xdr:col>
      <xdr:colOff>333375</xdr:colOff>
      <xdr:row>37</xdr:row>
      <xdr:rowOff>209550</xdr:rowOff>
    </xdr:to>
    <xdr:graphicFrame>
      <xdr:nvGraphicFramePr>
        <xdr:cNvPr id="2" name="Chart 4"/>
        <xdr:cNvGraphicFramePr/>
      </xdr:nvGraphicFramePr>
      <xdr:xfrm>
        <a:off x="314325" y="8077200"/>
        <a:ext cx="64770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3</xdr:row>
      <xdr:rowOff>0</xdr:rowOff>
    </xdr:from>
    <xdr:to>
      <xdr:col>11</xdr:col>
      <xdr:colOff>466725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811375" y="1028700"/>
          <a:ext cx="14954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3.2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66675</xdr:rowOff>
    </xdr:from>
    <xdr:to>
      <xdr:col>8</xdr:col>
      <xdr:colOff>361950</xdr:colOff>
      <xdr:row>27</xdr:row>
      <xdr:rowOff>66675</xdr:rowOff>
    </xdr:to>
    <xdr:graphicFrame>
      <xdr:nvGraphicFramePr>
        <xdr:cNvPr id="1" name="Chart 4"/>
        <xdr:cNvGraphicFramePr/>
      </xdr:nvGraphicFramePr>
      <xdr:xfrm>
        <a:off x="333375" y="5114925"/>
        <a:ext cx="74771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27</xdr:row>
      <xdr:rowOff>266700</xdr:rowOff>
    </xdr:from>
    <xdr:to>
      <xdr:col>8</xdr:col>
      <xdr:colOff>333375</xdr:colOff>
      <xdr:row>37</xdr:row>
      <xdr:rowOff>209550</xdr:rowOff>
    </xdr:to>
    <xdr:graphicFrame>
      <xdr:nvGraphicFramePr>
        <xdr:cNvPr id="2" name="Chart 4"/>
        <xdr:cNvGraphicFramePr/>
      </xdr:nvGraphicFramePr>
      <xdr:xfrm>
        <a:off x="314325" y="8077200"/>
        <a:ext cx="74676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3</xdr:row>
      <xdr:rowOff>0</xdr:rowOff>
    </xdr:from>
    <xdr:to>
      <xdr:col>11</xdr:col>
      <xdr:colOff>466725</xdr:colOff>
      <xdr:row>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82700" y="1028700"/>
          <a:ext cx="14954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แบบฟอร์ม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3.2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85" zoomScaleNormal="70" zoomScaleSheetLayoutView="85" zoomScalePageLayoutView="0" workbookViewId="0" topLeftCell="C16">
      <selection activeCell="G17" sqref="G17"/>
    </sheetView>
  </sheetViews>
  <sheetFormatPr defaultColWidth="9.140625" defaultRowHeight="21.75" customHeight="1"/>
  <cols>
    <col min="1" max="1" width="14.140625" style="13" customWidth="1"/>
    <col min="2" max="2" width="15.421875" style="13" customWidth="1"/>
    <col min="3" max="3" width="11.00390625" style="13" customWidth="1"/>
    <col min="4" max="4" width="13.421875" style="13" customWidth="1"/>
    <col min="5" max="5" width="12.8515625" style="13" customWidth="1"/>
    <col min="6" max="6" width="15.57421875" style="13" customWidth="1"/>
    <col min="7" max="7" width="14.421875" style="13" customWidth="1"/>
    <col min="8" max="8" width="10.421875" style="13" customWidth="1"/>
    <col min="9" max="16384" width="9.140625" style="13" customWidth="1"/>
  </cols>
  <sheetData>
    <row r="1" spans="1:9" ht="21.75" customHeight="1">
      <c r="A1" s="12"/>
      <c r="B1" s="12"/>
      <c r="C1" s="12"/>
      <c r="D1" s="12"/>
      <c r="E1" s="12"/>
      <c r="F1" s="12"/>
      <c r="G1" s="12"/>
      <c r="H1" s="21" t="s">
        <v>25</v>
      </c>
      <c r="I1" s="12"/>
    </row>
    <row r="2" spans="1:9" ht="21.75" customHeight="1">
      <c r="A2" s="38" t="s">
        <v>30</v>
      </c>
      <c r="B2" s="38"/>
      <c r="C2" s="38"/>
      <c r="D2" s="38"/>
      <c r="E2" s="38"/>
      <c r="F2" s="38"/>
      <c r="G2" s="38"/>
      <c r="H2" s="38"/>
      <c r="I2" s="12"/>
    </row>
    <row r="3" spans="1:9" s="15" customFormat="1" ht="49.5" customHeight="1">
      <c r="A3" s="33" t="s">
        <v>10</v>
      </c>
      <c r="B3" s="34" t="s">
        <v>1</v>
      </c>
      <c r="C3" s="33" t="s">
        <v>6</v>
      </c>
      <c r="D3" s="33" t="s">
        <v>27</v>
      </c>
      <c r="E3" s="33" t="s">
        <v>29</v>
      </c>
      <c r="F3" s="33" t="s">
        <v>23</v>
      </c>
      <c r="G3" s="33" t="s">
        <v>31</v>
      </c>
      <c r="H3" s="33" t="s">
        <v>24</v>
      </c>
      <c r="I3" s="33" t="s">
        <v>7</v>
      </c>
    </row>
    <row r="4" spans="1:9" ht="21.75" customHeight="1">
      <c r="A4" s="16" t="s">
        <v>11</v>
      </c>
      <c r="B4" s="24">
        <v>241458</v>
      </c>
      <c r="C4" s="16">
        <v>20</v>
      </c>
      <c r="D4" s="28">
        <v>6002</v>
      </c>
      <c r="E4" s="28">
        <v>287</v>
      </c>
      <c r="F4" s="16">
        <v>13228</v>
      </c>
      <c r="G4" s="16">
        <v>13099.1</v>
      </c>
      <c r="H4" s="16">
        <v>0</v>
      </c>
      <c r="I4" s="16">
        <v>0.66</v>
      </c>
    </row>
    <row r="5" spans="1:9" ht="21.75" customHeight="1">
      <c r="A5" s="16" t="s">
        <v>12</v>
      </c>
      <c r="B5" s="23">
        <v>241486</v>
      </c>
      <c r="C5" s="16">
        <v>20</v>
      </c>
      <c r="D5" s="28">
        <v>7337</v>
      </c>
      <c r="E5" s="28">
        <v>276</v>
      </c>
      <c r="F5" s="16">
        <v>12615</v>
      </c>
      <c r="G5" s="16">
        <v>13099.1</v>
      </c>
      <c r="H5" s="16">
        <v>0</v>
      </c>
      <c r="I5" s="16">
        <v>0.51</v>
      </c>
    </row>
    <row r="6" spans="1:9" ht="21.75" customHeight="1">
      <c r="A6" s="16" t="s">
        <v>13</v>
      </c>
      <c r="B6" s="23">
        <v>241517</v>
      </c>
      <c r="C6" s="16">
        <v>20</v>
      </c>
      <c r="D6" s="28">
        <v>8504</v>
      </c>
      <c r="E6" s="28">
        <v>346</v>
      </c>
      <c r="F6" s="16">
        <v>14639</v>
      </c>
      <c r="G6" s="16">
        <v>13099.1</v>
      </c>
      <c r="H6" s="16">
        <v>0</v>
      </c>
      <c r="I6" s="16">
        <v>0.52</v>
      </c>
    </row>
    <row r="7" spans="1:9" ht="21.75" customHeight="1">
      <c r="A7" s="16" t="s">
        <v>14</v>
      </c>
      <c r="B7" s="23">
        <v>241547</v>
      </c>
      <c r="C7" s="16">
        <v>20</v>
      </c>
      <c r="D7" s="28">
        <v>7239</v>
      </c>
      <c r="E7" s="28">
        <v>236</v>
      </c>
      <c r="F7" s="16">
        <v>12957</v>
      </c>
      <c r="G7" s="16">
        <v>13099.1</v>
      </c>
      <c r="H7" s="16">
        <v>0</v>
      </c>
      <c r="I7" s="16">
        <v>0.54</v>
      </c>
    </row>
    <row r="8" spans="1:9" ht="21.75" customHeight="1">
      <c r="A8" s="16" t="s">
        <v>15</v>
      </c>
      <c r="B8" s="23">
        <v>241578</v>
      </c>
      <c r="C8" s="16">
        <v>20</v>
      </c>
      <c r="D8" s="28">
        <v>8100</v>
      </c>
      <c r="E8" s="28">
        <v>354</v>
      </c>
      <c r="F8" s="16">
        <v>13851</v>
      </c>
      <c r="G8" s="16">
        <v>13099.1</v>
      </c>
      <c r="H8" s="16">
        <v>0</v>
      </c>
      <c r="I8" s="16">
        <v>0.51</v>
      </c>
    </row>
    <row r="9" spans="1:9" ht="21.75" customHeight="1">
      <c r="A9" s="16" t="s">
        <v>16</v>
      </c>
      <c r="B9" s="23">
        <v>241608</v>
      </c>
      <c r="C9" s="16">
        <v>20</v>
      </c>
      <c r="D9" s="28">
        <v>2452</v>
      </c>
      <c r="E9" s="28">
        <v>210</v>
      </c>
      <c r="F9" s="16">
        <v>13016</v>
      </c>
      <c r="G9" s="16">
        <v>13099.1</v>
      </c>
      <c r="H9" s="16">
        <v>0</v>
      </c>
      <c r="I9" s="16">
        <v>1.58</v>
      </c>
    </row>
    <row r="10" spans="1:9" ht="21.75" customHeight="1">
      <c r="A10" s="16" t="s">
        <v>17</v>
      </c>
      <c r="B10" s="23">
        <v>241639</v>
      </c>
      <c r="C10" s="16">
        <v>20</v>
      </c>
      <c r="D10" s="28">
        <v>2386</v>
      </c>
      <c r="E10" s="28">
        <v>196</v>
      </c>
      <c r="F10" s="16">
        <v>15016</v>
      </c>
      <c r="G10" s="16">
        <v>13099.1</v>
      </c>
      <c r="H10" s="16">
        <v>0</v>
      </c>
      <c r="I10" s="16">
        <v>1.87</v>
      </c>
    </row>
    <row r="11" spans="1:9" ht="21.75" customHeight="1">
      <c r="A11" s="16" t="s">
        <v>18</v>
      </c>
      <c r="B11" s="23">
        <v>241670</v>
      </c>
      <c r="C11" s="16">
        <v>20</v>
      </c>
      <c r="D11" s="28">
        <v>9161</v>
      </c>
      <c r="E11" s="28">
        <v>259</v>
      </c>
      <c r="F11" s="16">
        <v>14016</v>
      </c>
      <c r="G11" s="16">
        <v>13099.1</v>
      </c>
      <c r="H11" s="16">
        <v>0</v>
      </c>
      <c r="I11" s="16">
        <v>0.46</v>
      </c>
    </row>
    <row r="12" spans="1:9" ht="21.75" customHeight="1">
      <c r="A12" s="16" t="s">
        <v>19</v>
      </c>
      <c r="B12" s="23">
        <v>241700</v>
      </c>
      <c r="C12" s="16">
        <v>20</v>
      </c>
      <c r="D12" s="28">
        <v>11787</v>
      </c>
      <c r="E12" s="28">
        <v>290</v>
      </c>
      <c r="F12" s="16">
        <v>14414</v>
      </c>
      <c r="G12" s="16">
        <v>13099.1</v>
      </c>
      <c r="H12" s="16">
        <v>0</v>
      </c>
      <c r="I12" s="16">
        <v>0.37</v>
      </c>
    </row>
    <row r="13" spans="1:9" ht="21.75" customHeight="1">
      <c r="A13" s="16" t="s">
        <v>20</v>
      </c>
      <c r="B13" s="23">
        <v>241731</v>
      </c>
      <c r="C13" s="16">
        <v>20</v>
      </c>
      <c r="D13" s="28">
        <v>11298</v>
      </c>
      <c r="E13" s="28">
        <v>251</v>
      </c>
      <c r="F13" s="16">
        <v>13690</v>
      </c>
      <c r="G13" s="16">
        <v>13099.1</v>
      </c>
      <c r="H13" s="16">
        <v>0</v>
      </c>
      <c r="I13" s="16">
        <v>0.36</v>
      </c>
    </row>
    <row r="14" spans="1:9" ht="21.75" customHeight="1">
      <c r="A14" s="16" t="s">
        <v>21</v>
      </c>
      <c r="B14" s="23">
        <v>241761</v>
      </c>
      <c r="C14" s="16">
        <v>20</v>
      </c>
      <c r="D14" s="28">
        <v>10149</v>
      </c>
      <c r="E14" s="28">
        <v>318</v>
      </c>
      <c r="F14" s="16">
        <v>13680</v>
      </c>
      <c r="G14" s="16">
        <v>13099.1</v>
      </c>
      <c r="H14" s="16">
        <v>0</v>
      </c>
      <c r="I14" s="16">
        <v>0.4</v>
      </c>
    </row>
    <row r="15" spans="1:9" ht="21.75" customHeight="1">
      <c r="A15" s="16" t="s">
        <v>22</v>
      </c>
      <c r="B15" s="23">
        <v>241792</v>
      </c>
      <c r="C15" s="16">
        <v>20</v>
      </c>
      <c r="D15" s="28">
        <v>6118</v>
      </c>
      <c r="E15" s="28">
        <v>300</v>
      </c>
      <c r="F15" s="16">
        <v>14170</v>
      </c>
      <c r="G15" s="16">
        <v>13099.1</v>
      </c>
      <c r="H15" s="16">
        <v>0</v>
      </c>
      <c r="I15" s="16">
        <v>0.69</v>
      </c>
    </row>
    <row r="16" spans="1:9" ht="21.75" customHeight="1">
      <c r="A16" s="16" t="s">
        <v>8</v>
      </c>
      <c r="B16" s="16"/>
      <c r="C16" s="16">
        <f>SUM(C4:C15)</f>
        <v>240</v>
      </c>
      <c r="D16" s="28">
        <f>SUM(D4:D15)</f>
        <v>90533</v>
      </c>
      <c r="E16" s="28"/>
      <c r="F16" s="16">
        <f>SUM(F4:F15)</f>
        <v>165292</v>
      </c>
      <c r="G16" s="16"/>
      <c r="H16" s="16"/>
      <c r="I16" s="16">
        <f>SUM(I4:I15)</f>
        <v>8.47</v>
      </c>
    </row>
    <row r="17" spans="1:9" ht="21.75" customHeight="1">
      <c r="A17" s="16" t="s">
        <v>9</v>
      </c>
      <c r="B17" s="16"/>
      <c r="C17" s="17">
        <f>AVERAGE(C4:C15)</f>
        <v>20</v>
      </c>
      <c r="D17" s="17">
        <f>AVERAGE(D4:D16)</f>
        <v>13928.153846153846</v>
      </c>
      <c r="E17" s="17"/>
      <c r="F17" s="17">
        <f>AVERAGE(F4:F15)</f>
        <v>13774.333333333334</v>
      </c>
      <c r="G17" s="17"/>
      <c r="H17" s="17"/>
      <c r="I17" s="17">
        <f>AVERAGE(I4:I15)</f>
        <v>0.7058333333333334</v>
      </c>
    </row>
    <row r="18" spans="1:8" ht="21.75" customHeight="1">
      <c r="A18" s="18"/>
      <c r="B18" s="19"/>
      <c r="C18" s="19"/>
      <c r="D18" s="19"/>
      <c r="E18" s="19"/>
      <c r="F18" s="19"/>
      <c r="G18" s="19"/>
      <c r="H18" s="18"/>
    </row>
    <row r="19" spans="1:8" ht="21.75" customHeight="1">
      <c r="A19" s="22"/>
      <c r="B19" s="19"/>
      <c r="C19" s="19"/>
      <c r="D19" s="19"/>
      <c r="E19" s="19"/>
      <c r="F19" s="19"/>
      <c r="G19" s="19"/>
      <c r="H19" s="18"/>
    </row>
    <row r="20" spans="1:8" ht="21.75" customHeight="1">
      <c r="A20" s="18"/>
      <c r="B20" s="18"/>
      <c r="C20" s="18"/>
      <c r="D20" s="18"/>
      <c r="E20" s="18"/>
      <c r="F20" s="18"/>
      <c r="G20" s="18"/>
      <c r="H20" s="18"/>
    </row>
  </sheetData>
  <sheetProtection/>
  <mergeCells count="1">
    <mergeCell ref="A2:H2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BreakPreview" zoomScale="110" zoomScaleSheetLayoutView="110" zoomScalePageLayoutView="0" workbookViewId="0" topLeftCell="E10">
      <selection activeCell="E3" sqref="E3"/>
    </sheetView>
  </sheetViews>
  <sheetFormatPr defaultColWidth="9.140625" defaultRowHeight="12.75"/>
  <cols>
    <col min="1" max="1" width="26.00390625" style="1" customWidth="1"/>
    <col min="2" max="2" width="18.57421875" style="1" customWidth="1"/>
    <col min="3" max="3" width="33.57421875" style="1" customWidth="1"/>
    <col min="4" max="4" width="25.140625" style="1" customWidth="1"/>
    <col min="5" max="5" width="42.7109375" style="1" customWidth="1"/>
    <col min="6" max="6" width="45.8515625" style="1" customWidth="1"/>
    <col min="7" max="16384" width="9.140625" style="1" customWidth="1"/>
  </cols>
  <sheetData>
    <row r="1" spans="1:6" ht="32.25" customHeight="1">
      <c r="A1" s="39" t="s">
        <v>3</v>
      </c>
      <c r="B1" s="39"/>
      <c r="C1" s="39"/>
      <c r="D1" s="39"/>
      <c r="E1" s="39"/>
      <c r="F1" s="39"/>
    </row>
    <row r="2" spans="1:4" ht="25.5" customHeight="1">
      <c r="A2" s="7" t="s">
        <v>6</v>
      </c>
      <c r="B2" s="8">
        <v>20</v>
      </c>
      <c r="C2" s="7" t="s">
        <v>27</v>
      </c>
      <c r="D2" s="32">
        <v>90533</v>
      </c>
    </row>
    <row r="3" spans="1:6" s="6" customFormat="1" ht="23.25">
      <c r="A3" s="5" t="s">
        <v>0</v>
      </c>
      <c r="B3" s="5" t="s">
        <v>1</v>
      </c>
      <c r="C3" s="5" t="s">
        <v>4</v>
      </c>
      <c r="D3" s="5" t="s">
        <v>5</v>
      </c>
      <c r="E3" s="5" t="s">
        <v>28</v>
      </c>
      <c r="F3" s="5" t="s">
        <v>2</v>
      </c>
    </row>
    <row r="4" spans="1:6" ht="24">
      <c r="A4" s="2" t="s">
        <v>11</v>
      </c>
      <c r="B4" s="25">
        <v>241458</v>
      </c>
      <c r="C4" s="16">
        <v>3968</v>
      </c>
      <c r="D4" s="11">
        <v>0</v>
      </c>
      <c r="E4" s="2">
        <v>0.66</v>
      </c>
      <c r="F4" s="2" t="s">
        <v>26</v>
      </c>
    </row>
    <row r="5" spans="1:6" ht="24">
      <c r="A5" s="3" t="s">
        <v>12</v>
      </c>
      <c r="B5" s="26">
        <v>241486</v>
      </c>
      <c r="C5" s="16">
        <v>3784</v>
      </c>
      <c r="D5" s="11">
        <v>0</v>
      </c>
      <c r="E5" s="2">
        <v>0.51</v>
      </c>
      <c r="F5" s="2" t="s">
        <v>26</v>
      </c>
    </row>
    <row r="6" spans="1:6" ht="24">
      <c r="A6" s="3" t="s">
        <v>13</v>
      </c>
      <c r="B6" s="26">
        <v>241517</v>
      </c>
      <c r="C6" s="16">
        <v>4392</v>
      </c>
      <c r="D6" s="11">
        <v>0</v>
      </c>
      <c r="E6" s="2">
        <v>0.52</v>
      </c>
      <c r="F6" s="2" t="s">
        <v>26</v>
      </c>
    </row>
    <row r="7" spans="1:6" ht="24">
      <c r="A7" s="3" t="s">
        <v>14</v>
      </c>
      <c r="B7" s="26">
        <v>241547</v>
      </c>
      <c r="C7" s="16">
        <v>3887</v>
      </c>
      <c r="D7" s="11">
        <v>0</v>
      </c>
      <c r="E7" s="2">
        <v>0.54</v>
      </c>
      <c r="F7" s="2" t="s">
        <v>26</v>
      </c>
    </row>
    <row r="8" spans="1:6" ht="24">
      <c r="A8" s="3" t="s">
        <v>15</v>
      </c>
      <c r="B8" s="26">
        <v>241578</v>
      </c>
      <c r="C8" s="16">
        <v>4155</v>
      </c>
      <c r="D8" s="11">
        <v>0</v>
      </c>
      <c r="E8" s="2">
        <v>0.51</v>
      </c>
      <c r="F8" s="2" t="s">
        <v>26</v>
      </c>
    </row>
    <row r="9" spans="1:6" ht="24">
      <c r="A9" s="3" t="s">
        <v>16</v>
      </c>
      <c r="B9" s="26">
        <v>241608</v>
      </c>
      <c r="C9" s="16">
        <v>3905</v>
      </c>
      <c r="D9" s="11">
        <v>0</v>
      </c>
      <c r="E9" s="2">
        <v>1.58</v>
      </c>
      <c r="F9" s="2" t="s">
        <v>26</v>
      </c>
    </row>
    <row r="10" spans="1:6" ht="24">
      <c r="A10" s="3" t="s">
        <v>17</v>
      </c>
      <c r="B10" s="26">
        <v>241639</v>
      </c>
      <c r="C10" s="16">
        <v>4505</v>
      </c>
      <c r="D10" s="11">
        <v>0</v>
      </c>
      <c r="E10" s="2">
        <v>1.87</v>
      </c>
      <c r="F10" s="2" t="s">
        <v>26</v>
      </c>
    </row>
    <row r="11" spans="1:6" ht="24">
      <c r="A11" s="3" t="s">
        <v>18</v>
      </c>
      <c r="B11" s="26">
        <v>241670</v>
      </c>
      <c r="C11" s="16">
        <v>4205</v>
      </c>
      <c r="D11" s="11">
        <v>0</v>
      </c>
      <c r="E11" s="2">
        <v>0.46</v>
      </c>
      <c r="F11" s="2" t="s">
        <v>26</v>
      </c>
    </row>
    <row r="12" spans="1:6" ht="24">
      <c r="A12" s="3" t="s">
        <v>19</v>
      </c>
      <c r="B12" s="26">
        <v>241700</v>
      </c>
      <c r="C12" s="16">
        <v>4324</v>
      </c>
      <c r="D12" s="11">
        <v>0</v>
      </c>
      <c r="E12" s="2">
        <v>0.37</v>
      </c>
      <c r="F12" s="2" t="s">
        <v>26</v>
      </c>
    </row>
    <row r="13" spans="1:6" ht="24">
      <c r="A13" s="3" t="s">
        <v>20</v>
      </c>
      <c r="B13" s="26">
        <v>241731</v>
      </c>
      <c r="C13" s="16">
        <v>4170</v>
      </c>
      <c r="D13" s="11">
        <v>0</v>
      </c>
      <c r="E13" s="2">
        <v>0.36</v>
      </c>
      <c r="F13" s="2" t="s">
        <v>26</v>
      </c>
    </row>
    <row r="14" spans="1:6" ht="24">
      <c r="A14" s="3" t="s">
        <v>21</v>
      </c>
      <c r="B14" s="26">
        <v>241761</v>
      </c>
      <c r="C14" s="16">
        <v>4104</v>
      </c>
      <c r="D14" s="11">
        <v>0</v>
      </c>
      <c r="E14" s="2">
        <v>0.4</v>
      </c>
      <c r="F14" s="2" t="s">
        <v>26</v>
      </c>
    </row>
    <row r="15" spans="1:6" ht="24">
      <c r="A15" s="3" t="s">
        <v>22</v>
      </c>
      <c r="B15" s="26">
        <v>241792</v>
      </c>
      <c r="C15" s="16">
        <v>4251</v>
      </c>
      <c r="D15" s="11">
        <v>0</v>
      </c>
      <c r="E15" s="2">
        <v>0.69</v>
      </c>
      <c r="F15" s="2" t="s">
        <v>26</v>
      </c>
    </row>
    <row r="16" spans="1:6" ht="22.5">
      <c r="A16" s="4" t="s">
        <v>8</v>
      </c>
      <c r="B16" s="4"/>
      <c r="C16" s="4">
        <f>SUM(C4:C15)</f>
        <v>49650</v>
      </c>
      <c r="D16" s="9">
        <f>SUM(D4:D15)</f>
        <v>0</v>
      </c>
      <c r="E16" s="2">
        <f>SUM(E4:E15)</f>
        <v>8.47</v>
      </c>
      <c r="F16" s="4"/>
    </row>
    <row r="17" spans="1:5" ht="24" customHeight="1">
      <c r="A17" s="27" t="s">
        <v>9</v>
      </c>
      <c r="C17" s="27">
        <f>AVERAGE(C4:C15)</f>
        <v>4137.5</v>
      </c>
      <c r="D17" s="27">
        <f>AVERAGE(D4:D15)</f>
        <v>0</v>
      </c>
      <c r="E17" s="27">
        <f>AVERAGE(E4:E15)</f>
        <v>0.7058333333333334</v>
      </c>
    </row>
    <row r="36" ht="20.25">
      <c r="B36" s="30">
        <v>6002</v>
      </c>
    </row>
    <row r="37" ht="20.25">
      <c r="B37" s="30">
        <v>7337</v>
      </c>
    </row>
    <row r="38" ht="20.25">
      <c r="B38" s="30">
        <v>8504</v>
      </c>
    </row>
    <row r="39" ht="20.25">
      <c r="B39" s="30">
        <v>7239</v>
      </c>
    </row>
    <row r="40" ht="20.25">
      <c r="B40" s="30">
        <v>8100</v>
      </c>
    </row>
    <row r="41" ht="20.25">
      <c r="B41" s="30">
        <v>2452</v>
      </c>
    </row>
    <row r="42" ht="20.25">
      <c r="B42" s="30">
        <v>2386</v>
      </c>
    </row>
    <row r="43" ht="20.25">
      <c r="B43" s="30">
        <v>9161</v>
      </c>
    </row>
    <row r="44" ht="20.25">
      <c r="B44" s="30">
        <v>11787</v>
      </c>
    </row>
    <row r="45" ht="20.25">
      <c r="B45" s="30">
        <v>11298</v>
      </c>
    </row>
    <row r="46" ht="20.25">
      <c r="B46" s="30">
        <v>10149</v>
      </c>
    </row>
    <row r="47" ht="20.25">
      <c r="B47" s="30">
        <v>6118</v>
      </c>
    </row>
    <row r="48" ht="14.25">
      <c r="B48" s="31">
        <f>SUM(B36:B47)</f>
        <v>90533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85" zoomScaleNormal="70" zoomScaleSheetLayoutView="85" zoomScalePageLayoutView="0" workbookViewId="0" topLeftCell="A1">
      <selection activeCell="E17" sqref="E17"/>
    </sheetView>
  </sheetViews>
  <sheetFormatPr defaultColWidth="9.140625" defaultRowHeight="21.75" customHeight="1"/>
  <cols>
    <col min="1" max="1" width="15.140625" style="13" customWidth="1"/>
    <col min="2" max="2" width="14.8515625" style="13" customWidth="1"/>
    <col min="3" max="3" width="13.421875" style="13" customWidth="1"/>
    <col min="4" max="4" width="14.140625" style="13" customWidth="1"/>
    <col min="5" max="5" width="14.00390625" style="13" customWidth="1"/>
    <col min="6" max="6" width="15.421875" style="13" customWidth="1"/>
    <col min="7" max="7" width="12.8515625" style="13" customWidth="1"/>
    <col min="8" max="8" width="11.8515625" style="13" customWidth="1"/>
    <col min="9" max="9" width="15.140625" style="13" customWidth="1"/>
    <col min="10" max="10" width="9.140625" style="13" customWidth="1"/>
    <col min="11" max="16384" width="9.140625" style="13" customWidth="1"/>
  </cols>
  <sheetData>
    <row r="1" spans="1:10" ht="21.75" customHeight="1">
      <c r="A1" s="12"/>
      <c r="B1" s="12"/>
      <c r="C1" s="12"/>
      <c r="D1" s="12"/>
      <c r="E1" s="12"/>
      <c r="F1" s="12"/>
      <c r="G1" s="12"/>
      <c r="H1" s="12"/>
      <c r="I1" s="21" t="s">
        <v>25</v>
      </c>
      <c r="J1" s="12"/>
    </row>
    <row r="2" spans="1:10" ht="21.7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12"/>
    </row>
    <row r="3" spans="1:9" s="15" customFormat="1" ht="49.5" customHeight="1">
      <c r="A3" s="14" t="s">
        <v>10</v>
      </c>
      <c r="B3" s="34" t="s">
        <v>1</v>
      </c>
      <c r="C3" s="33" t="s">
        <v>6</v>
      </c>
      <c r="D3" s="33" t="s">
        <v>27</v>
      </c>
      <c r="E3" s="33" t="s">
        <v>29</v>
      </c>
      <c r="F3" s="33" t="s">
        <v>23</v>
      </c>
      <c r="G3" s="33" t="s">
        <v>32</v>
      </c>
      <c r="H3" s="33" t="s">
        <v>33</v>
      </c>
      <c r="I3" s="14" t="s">
        <v>7</v>
      </c>
    </row>
    <row r="4" spans="1:9" ht="21.75" customHeight="1">
      <c r="A4" s="16" t="s">
        <v>11</v>
      </c>
      <c r="B4" s="23">
        <v>241823</v>
      </c>
      <c r="C4" s="16">
        <v>19</v>
      </c>
      <c r="D4" s="37">
        <v>6785</v>
      </c>
      <c r="E4" s="28">
        <v>298</v>
      </c>
      <c r="F4" s="16">
        <v>4411</v>
      </c>
      <c r="G4" s="35">
        <v>13099.1</v>
      </c>
      <c r="H4" s="16">
        <v>0</v>
      </c>
      <c r="I4" s="16">
        <v>0.65</v>
      </c>
    </row>
    <row r="5" spans="1:9" ht="21.75" customHeight="1">
      <c r="A5" s="16" t="s">
        <v>12</v>
      </c>
      <c r="B5" s="23">
        <v>241851</v>
      </c>
      <c r="C5" s="16">
        <v>19</v>
      </c>
      <c r="D5" s="28">
        <v>8031</v>
      </c>
      <c r="E5" s="28">
        <v>328</v>
      </c>
      <c r="F5" s="16">
        <v>4499</v>
      </c>
      <c r="G5" s="35">
        <v>13099.1</v>
      </c>
      <c r="H5" s="16">
        <v>0</v>
      </c>
      <c r="I5" s="16">
        <v>0.56</v>
      </c>
    </row>
    <row r="6" spans="1:9" ht="21.75" customHeight="1">
      <c r="A6" s="16" t="s">
        <v>13</v>
      </c>
      <c r="B6" s="23">
        <v>241882</v>
      </c>
      <c r="C6" s="16">
        <v>19</v>
      </c>
      <c r="D6" s="28">
        <v>7873</v>
      </c>
      <c r="E6" s="28">
        <v>305</v>
      </c>
      <c r="F6" s="16">
        <v>4558</v>
      </c>
      <c r="G6" s="35">
        <v>13099.1</v>
      </c>
      <c r="H6" s="16">
        <v>0</v>
      </c>
      <c r="I6" s="16">
        <v>0.58</v>
      </c>
    </row>
    <row r="7" spans="1:9" ht="21.75" customHeight="1">
      <c r="A7" s="16" t="s">
        <v>14</v>
      </c>
      <c r="B7" s="23">
        <v>241912</v>
      </c>
      <c r="C7" s="16">
        <v>19</v>
      </c>
      <c r="D7" s="28">
        <v>8250</v>
      </c>
      <c r="E7" s="28">
        <v>600</v>
      </c>
      <c r="F7" s="16">
        <v>4370</v>
      </c>
      <c r="G7" s="35">
        <v>13099.1</v>
      </c>
      <c r="H7" s="16">
        <v>0</v>
      </c>
      <c r="I7" s="16">
        <v>0.53</v>
      </c>
    </row>
    <row r="8" spans="1:9" ht="21.75" customHeight="1">
      <c r="A8" s="16" t="s">
        <v>15</v>
      </c>
      <c r="B8" s="23">
        <v>241943</v>
      </c>
      <c r="C8" s="16">
        <v>19</v>
      </c>
      <c r="D8" s="28">
        <v>2726</v>
      </c>
      <c r="E8" s="28">
        <v>249</v>
      </c>
      <c r="F8" s="16">
        <v>3056</v>
      </c>
      <c r="G8" s="35">
        <v>13099.1</v>
      </c>
      <c r="H8" s="16">
        <v>0</v>
      </c>
      <c r="I8" s="16">
        <v>1.11</v>
      </c>
    </row>
    <row r="9" spans="1:9" ht="21.75" customHeight="1">
      <c r="A9" s="16" t="s">
        <v>16</v>
      </c>
      <c r="B9" s="23">
        <v>241973</v>
      </c>
      <c r="C9" s="16">
        <v>19</v>
      </c>
      <c r="D9" s="28">
        <v>2001</v>
      </c>
      <c r="E9" s="28">
        <v>210</v>
      </c>
      <c r="F9" s="16">
        <v>2239</v>
      </c>
      <c r="G9" s="35">
        <v>13099.1</v>
      </c>
      <c r="H9" s="16">
        <v>0</v>
      </c>
      <c r="I9" s="16">
        <v>1.11</v>
      </c>
    </row>
    <row r="10" spans="1:9" ht="21.75" customHeight="1">
      <c r="A10" s="16" t="s">
        <v>17</v>
      </c>
      <c r="B10" s="23">
        <v>22858</v>
      </c>
      <c r="C10" s="16">
        <v>19</v>
      </c>
      <c r="D10" s="28">
        <v>7079</v>
      </c>
      <c r="E10" s="16">
        <v>229</v>
      </c>
      <c r="F10" s="35">
        <v>3767.25</v>
      </c>
      <c r="G10" s="35">
        <v>13099.1</v>
      </c>
      <c r="H10" s="16">
        <v>0</v>
      </c>
      <c r="I10" s="16">
        <v>0.53</v>
      </c>
    </row>
    <row r="11" spans="1:9" ht="21.75" customHeight="1">
      <c r="A11" s="16" t="s">
        <v>18</v>
      </c>
      <c r="B11" s="16"/>
      <c r="C11" s="16"/>
      <c r="D11" s="16"/>
      <c r="E11" s="16"/>
      <c r="F11" s="16"/>
      <c r="G11" s="16"/>
      <c r="H11" s="16"/>
      <c r="I11" s="16"/>
    </row>
    <row r="12" spans="1:9" ht="21.75" customHeight="1">
      <c r="A12" s="16" t="s">
        <v>19</v>
      </c>
      <c r="B12" s="16"/>
      <c r="C12" s="16"/>
      <c r="D12" s="16"/>
      <c r="E12" s="16"/>
      <c r="F12" s="16"/>
      <c r="G12" s="16"/>
      <c r="H12" s="16"/>
      <c r="I12" s="16"/>
    </row>
    <row r="13" spans="1:9" ht="21.75" customHeight="1">
      <c r="A13" s="16" t="s">
        <v>20</v>
      </c>
      <c r="B13" s="16"/>
      <c r="C13" s="16"/>
      <c r="D13" s="16"/>
      <c r="E13" s="16"/>
      <c r="F13" s="16"/>
      <c r="G13" s="16"/>
      <c r="H13" s="16"/>
      <c r="I13" s="16"/>
    </row>
    <row r="14" spans="1:9" ht="21.75" customHeight="1">
      <c r="A14" s="16" t="s">
        <v>21</v>
      </c>
      <c r="B14" s="16"/>
      <c r="C14" s="16"/>
      <c r="D14" s="16"/>
      <c r="E14" s="16"/>
      <c r="F14" s="16"/>
      <c r="G14" s="16"/>
      <c r="H14" s="16"/>
      <c r="I14" s="16"/>
    </row>
    <row r="15" spans="1:9" ht="21.75" customHeight="1">
      <c r="A15" s="16" t="s">
        <v>22</v>
      </c>
      <c r="B15" s="16"/>
      <c r="C15" s="16"/>
      <c r="D15" s="16"/>
      <c r="E15" s="16"/>
      <c r="F15" s="16"/>
      <c r="G15" s="16"/>
      <c r="H15" s="16"/>
      <c r="I15" s="16"/>
    </row>
    <row r="16" spans="1:9" ht="21.75" customHeight="1">
      <c r="A16" s="16" t="s">
        <v>8</v>
      </c>
      <c r="B16" s="16"/>
      <c r="C16" s="16">
        <f>SUM(C4:C15)</f>
        <v>133</v>
      </c>
      <c r="D16" s="28">
        <f>SUM(D4:D10)</f>
        <v>42745</v>
      </c>
      <c r="E16" s="28">
        <f>SUM(E4:E15)</f>
        <v>2219</v>
      </c>
      <c r="F16" s="35">
        <f>SUM(F4:F15)</f>
        <v>26900.25</v>
      </c>
      <c r="G16" s="16"/>
      <c r="H16" s="16"/>
      <c r="I16" s="16">
        <f>SUM(I4:I15)</f>
        <v>5.070000000000001</v>
      </c>
    </row>
    <row r="17" spans="1:9" ht="21.75" customHeight="1">
      <c r="A17" s="16" t="s">
        <v>9</v>
      </c>
      <c r="B17" s="16"/>
      <c r="C17" s="17">
        <f>AVERAGE(C4:C15)</f>
        <v>19</v>
      </c>
      <c r="D17" s="35">
        <f>AVERAGE(D4:D16)</f>
        <v>10686.25</v>
      </c>
      <c r="E17" s="35">
        <f>AVERAGE(E4:E10)</f>
        <v>317</v>
      </c>
      <c r="F17" s="35">
        <f>AVERAGE(F4:F15)</f>
        <v>3842.8928571428573</v>
      </c>
      <c r="G17" s="17"/>
      <c r="H17" s="17"/>
      <c r="I17" s="17">
        <f>AVERAGE(I4:I15)</f>
        <v>0.7242857142857144</v>
      </c>
    </row>
    <row r="18" spans="1:9" ht="21.75" customHeight="1">
      <c r="A18" s="18"/>
      <c r="B18" s="19"/>
      <c r="C18" s="19"/>
      <c r="D18" s="19"/>
      <c r="E18" s="19"/>
      <c r="F18" s="19"/>
      <c r="G18" s="19"/>
      <c r="H18" s="19"/>
      <c r="I18" s="18"/>
    </row>
    <row r="19" spans="1:9" ht="21.75" customHeight="1">
      <c r="A19" s="20"/>
      <c r="B19" s="19"/>
      <c r="C19" s="19"/>
      <c r="D19" s="19"/>
      <c r="E19" s="19"/>
      <c r="F19" s="19"/>
      <c r="G19" s="19"/>
      <c r="H19" s="19"/>
      <c r="I19" s="18"/>
    </row>
    <row r="20" spans="1:9" ht="21.75" customHeight="1">
      <c r="A20" s="18"/>
      <c r="B20" s="18"/>
      <c r="C20" s="18"/>
      <c r="D20" s="18"/>
      <c r="E20" s="18"/>
      <c r="F20" s="18"/>
      <c r="G20" s="18"/>
      <c r="H20" s="18"/>
      <c r="I20" s="18"/>
    </row>
    <row r="58" spans="6:7" ht="21.75" customHeight="1">
      <c r="F58" s="29"/>
      <c r="G58" s="29"/>
    </row>
    <row r="59" spans="6:7" ht="21.75" customHeight="1">
      <c r="F59" s="29"/>
      <c r="G59" s="29"/>
    </row>
  </sheetData>
  <sheetProtection/>
  <mergeCells count="1">
    <mergeCell ref="A2:I2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110" zoomScaleSheetLayoutView="110" zoomScalePageLayoutView="0" workbookViewId="0" topLeftCell="A13">
      <selection activeCell="D8" sqref="D8"/>
    </sheetView>
  </sheetViews>
  <sheetFormatPr defaultColWidth="9.140625" defaultRowHeight="12.75"/>
  <cols>
    <col min="1" max="1" width="22.8515625" style="1" customWidth="1"/>
    <col min="2" max="2" width="18.57421875" style="1" customWidth="1"/>
    <col min="3" max="3" width="33.57421875" style="1" customWidth="1"/>
    <col min="4" max="4" width="25.140625" style="1" customWidth="1"/>
    <col min="5" max="5" width="35.8515625" style="1" customWidth="1"/>
    <col min="6" max="6" width="43.421875" style="1" customWidth="1"/>
    <col min="7" max="16384" width="9.140625" style="1" customWidth="1"/>
  </cols>
  <sheetData>
    <row r="1" spans="1:6" ht="32.25" customHeight="1">
      <c r="A1" s="39" t="s">
        <v>3</v>
      </c>
      <c r="B1" s="39"/>
      <c r="C1" s="39"/>
      <c r="D1" s="39"/>
      <c r="E1" s="39"/>
      <c r="F1" s="39"/>
    </row>
    <row r="2" spans="1:4" ht="25.5" customHeight="1">
      <c r="A2" s="7" t="s">
        <v>6</v>
      </c>
      <c r="B2" s="8">
        <v>19</v>
      </c>
      <c r="C2" s="7" t="s">
        <v>35</v>
      </c>
      <c r="D2" s="7">
        <v>42745</v>
      </c>
    </row>
    <row r="3" spans="1:6" s="6" customFormat="1" ht="23.25">
      <c r="A3" s="5" t="s">
        <v>0</v>
      </c>
      <c r="B3" s="5" t="s">
        <v>1</v>
      </c>
      <c r="C3" s="5" t="s">
        <v>4</v>
      </c>
      <c r="D3" s="5" t="s">
        <v>5</v>
      </c>
      <c r="E3" s="5" t="s">
        <v>28</v>
      </c>
      <c r="F3" s="5" t="s">
        <v>2</v>
      </c>
    </row>
    <row r="4" spans="1:6" ht="24">
      <c r="A4" s="2" t="s">
        <v>11</v>
      </c>
      <c r="B4" s="25">
        <v>241823</v>
      </c>
      <c r="C4" s="16">
        <v>4411</v>
      </c>
      <c r="D4" s="11">
        <v>0</v>
      </c>
      <c r="E4" s="2">
        <v>0.65</v>
      </c>
      <c r="F4" s="2" t="s">
        <v>26</v>
      </c>
    </row>
    <row r="5" spans="1:6" ht="24">
      <c r="A5" s="3" t="s">
        <v>12</v>
      </c>
      <c r="B5" s="26">
        <v>241851</v>
      </c>
      <c r="C5" s="16">
        <v>4499</v>
      </c>
      <c r="D5" s="11">
        <v>0</v>
      </c>
      <c r="E5" s="2">
        <v>0.56</v>
      </c>
      <c r="F5" s="2" t="s">
        <v>26</v>
      </c>
    </row>
    <row r="6" spans="1:6" ht="24">
      <c r="A6" s="3" t="s">
        <v>13</v>
      </c>
      <c r="B6" s="26">
        <v>241882</v>
      </c>
      <c r="C6" s="16">
        <v>4558</v>
      </c>
      <c r="D6" s="11">
        <v>0</v>
      </c>
      <c r="E6" s="2">
        <v>0.58</v>
      </c>
      <c r="F6" s="2" t="s">
        <v>26</v>
      </c>
    </row>
    <row r="7" spans="1:6" ht="24">
      <c r="A7" s="3" t="s">
        <v>14</v>
      </c>
      <c r="B7" s="26">
        <v>22766</v>
      </c>
      <c r="C7" s="16">
        <v>4370</v>
      </c>
      <c r="D7" s="11">
        <v>0</v>
      </c>
      <c r="E7" s="2">
        <v>0.53</v>
      </c>
      <c r="F7" s="2" t="s">
        <v>26</v>
      </c>
    </row>
    <row r="8" spans="1:6" ht="24">
      <c r="A8" s="3" t="s">
        <v>15</v>
      </c>
      <c r="B8" s="26">
        <v>241943</v>
      </c>
      <c r="C8" s="16">
        <v>3056</v>
      </c>
      <c r="D8" s="11">
        <v>0</v>
      </c>
      <c r="E8" s="2">
        <v>1.11</v>
      </c>
      <c r="F8" s="2" t="s">
        <v>26</v>
      </c>
    </row>
    <row r="9" spans="1:6" ht="24">
      <c r="A9" s="3" t="s">
        <v>16</v>
      </c>
      <c r="B9" s="26">
        <v>241973</v>
      </c>
      <c r="C9" s="16">
        <v>2239</v>
      </c>
      <c r="D9" s="11">
        <v>0</v>
      </c>
      <c r="E9" s="2">
        <v>1.11</v>
      </c>
      <c r="F9" s="2" t="s">
        <v>26</v>
      </c>
    </row>
    <row r="10" spans="1:6" ht="22.5">
      <c r="A10" s="3" t="s">
        <v>17</v>
      </c>
      <c r="B10" s="26">
        <v>22858</v>
      </c>
      <c r="C10" s="36">
        <v>3767.25</v>
      </c>
      <c r="D10" s="11">
        <v>0</v>
      </c>
      <c r="E10" s="2">
        <v>0.53</v>
      </c>
      <c r="F10" s="2" t="s">
        <v>26</v>
      </c>
    </row>
    <row r="11" spans="1:6" ht="22.5">
      <c r="A11" s="3"/>
      <c r="B11" s="3"/>
      <c r="C11" s="3"/>
      <c r="D11" s="10"/>
      <c r="E11" s="2"/>
      <c r="F11" s="3"/>
    </row>
    <row r="12" spans="1:6" ht="22.5">
      <c r="A12" s="3"/>
      <c r="B12" s="3"/>
      <c r="C12" s="3"/>
      <c r="D12" s="10"/>
      <c r="E12" s="2"/>
      <c r="F12" s="3"/>
    </row>
    <row r="13" spans="1:6" ht="22.5">
      <c r="A13" s="3"/>
      <c r="B13" s="3"/>
      <c r="C13" s="3"/>
      <c r="D13" s="10"/>
      <c r="E13" s="2"/>
      <c r="F13" s="3"/>
    </row>
    <row r="14" spans="1:6" ht="22.5">
      <c r="A14" s="3"/>
      <c r="B14" s="3"/>
      <c r="C14" s="3"/>
      <c r="D14" s="10"/>
      <c r="E14" s="2"/>
      <c r="F14" s="3"/>
    </row>
    <row r="15" spans="1:6" ht="22.5">
      <c r="A15" s="3"/>
      <c r="B15" s="3"/>
      <c r="C15" s="3"/>
      <c r="D15" s="10"/>
      <c r="E15" s="2"/>
      <c r="F15" s="3"/>
    </row>
    <row r="16" spans="1:6" ht="22.5">
      <c r="A16" s="3"/>
      <c r="B16" s="3"/>
      <c r="C16" s="3"/>
      <c r="D16" s="10"/>
      <c r="E16" s="2"/>
      <c r="F16" s="3"/>
    </row>
    <row r="17" spans="1:6" ht="22.5">
      <c r="A17" s="3"/>
      <c r="B17" s="3"/>
      <c r="C17" s="3"/>
      <c r="D17" s="11"/>
      <c r="E17" s="2"/>
      <c r="F17" s="3"/>
    </row>
    <row r="18" spans="1:6" ht="22.5">
      <c r="A18" s="4" t="s">
        <v>8</v>
      </c>
      <c r="B18" s="4"/>
      <c r="C18" s="4">
        <f>SUM(C4:C17)</f>
        <v>26900.25</v>
      </c>
      <c r="D18" s="9">
        <f>SUM(D4:D17)</f>
        <v>0</v>
      </c>
      <c r="E18" s="2">
        <f>SUM(E4:E17)</f>
        <v>5.070000000000001</v>
      </c>
      <c r="F18" s="4"/>
    </row>
    <row r="19" spans="1:5" ht="24" customHeight="1">
      <c r="A19" s="27" t="s">
        <v>9</v>
      </c>
      <c r="C19" s="27">
        <f>AVERAGE(C4:C17)</f>
        <v>3842.8928571428573</v>
      </c>
      <c r="D19" s="27">
        <f>AVERAGE(D4:D17)</f>
        <v>0</v>
      </c>
      <c r="E19" s="27">
        <f>AVERAGE(E4:E17)</f>
        <v>0.7242857142857144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wanitchaya tachom</cp:lastModifiedBy>
  <cp:lastPrinted>2019-01-08T08:28:23Z</cp:lastPrinted>
  <dcterms:created xsi:type="dcterms:W3CDTF">2012-01-31T04:45:00Z</dcterms:created>
  <dcterms:modified xsi:type="dcterms:W3CDTF">2019-08-07T10:17:54Z</dcterms:modified>
  <cp:category/>
  <cp:version/>
  <cp:contentType/>
  <cp:contentStatus/>
</cp:coreProperties>
</file>