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10890" activeTab="1"/>
  </bookViews>
  <sheets>
    <sheet name="ไฟฟ้า 2561" sheetId="1" r:id="rId1"/>
    <sheet name="ไฟฟ้า 2562" sheetId="2" r:id="rId2"/>
  </sheets>
  <definedNames>
    <definedName name="_xlnm.Print_Area" localSheetId="0">'ไฟฟ้า 2561'!$A$2:$L$48</definedName>
    <definedName name="_xlnm.Print_Area" localSheetId="1">'ไฟฟ้า 2562'!$A$2:$L$48</definedName>
  </definedNames>
  <calcPr fullCalcOnLoad="1"/>
</workbook>
</file>

<file path=xl/sharedStrings.xml><?xml version="1.0" encoding="utf-8"?>
<sst xmlns="http://schemas.openxmlformats.org/spreadsheetml/2006/main" count="50" uniqueCount="26">
  <si>
    <t>วันที่ทำการบันทึก</t>
  </si>
  <si>
    <t>จำนวนพนักงาน</t>
  </si>
  <si>
    <t>รวม</t>
  </si>
  <si>
    <t>เฉลี่ย</t>
  </si>
  <si>
    <t>บันทึกประจำ
เดือน</t>
  </si>
  <si>
    <t>ค่าไฟฟ้า/เดือน (บาท)</t>
  </si>
  <si>
    <t>ปริมาณ
ไฟฟ้า/เดือน (หน่วย)</t>
  </si>
  <si>
    <t>มกราคม</t>
  </si>
  <si>
    <t>กุมภาพันธ์</t>
  </si>
  <si>
    <t>มีนาคม</t>
  </si>
  <si>
    <t>เมษายน</t>
  </si>
  <si>
    <t>พฤษภาคม</t>
  </si>
  <si>
    <t>มิถุนายน</t>
  </si>
  <si>
    <t>กรกฎาคม</t>
  </si>
  <si>
    <t>สิงหาคม</t>
  </si>
  <si>
    <t>กันยายน</t>
  </si>
  <si>
    <t>ตุลาคม</t>
  </si>
  <si>
    <t>พฤศจิกายน</t>
  </si>
  <si>
    <t>ธันวาคม</t>
  </si>
  <si>
    <t>แบบฟอร์ม 3.2(1)</t>
  </si>
  <si>
    <t>บันทึกการใช้ไฟฟ้าประจำปี .........2561...........</t>
  </si>
  <si>
    <t>บันทึกการใช้ไฟฟ้าประจำปี .........2562...........</t>
  </si>
  <si>
    <t>จำนวนผู้ใช้บริการ</t>
  </si>
  <si>
    <t>จำนวนชั่วโมงการเปิดให้บริการ</t>
  </si>
  <si>
    <t>ปริมาณการใช้ไฟฟ้าต่อจำนวนคน</t>
  </si>
  <si>
    <t>พื้นที่ให้บริการ</t>
  </si>
</sst>
</file>

<file path=xl/styles.xml><?xml version="1.0" encoding="utf-8"?>
<styleSheet xmlns="http://schemas.openxmlformats.org/spreadsheetml/2006/main">
  <numFmts count="2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0.00000"/>
    <numFmt numFmtId="188" formatCode="0.0000"/>
    <numFmt numFmtId="189" formatCode="0.000"/>
    <numFmt numFmtId="190" formatCode="0.0"/>
    <numFmt numFmtId="191" formatCode="&quot;ใช่&quot;;&quot;ใช่&quot;;&quot;ไม่ใช่&quot;"/>
    <numFmt numFmtId="192" formatCode="&quot;จริง&quot;;&quot;จริง&quot;;&quot;เท็จ&quot;"/>
    <numFmt numFmtId="193" formatCode="&quot;เปิด&quot;;&quot;เปิด&quot;;&quot;ปิด&quot;"/>
    <numFmt numFmtId="194" formatCode="[$€-2]\ #,##0.00_);[Red]\([$€-2]\ #,##0.00\)"/>
  </numFmts>
  <fonts count="53">
    <font>
      <sz val="10"/>
      <name val="Arial"/>
      <family val="0"/>
    </font>
    <font>
      <sz val="16"/>
      <name val="Browallia New"/>
      <family val="2"/>
    </font>
    <font>
      <b/>
      <sz val="16"/>
      <name val="Browallia New"/>
      <family val="2"/>
    </font>
    <font>
      <sz val="10"/>
      <name val="Browallia New"/>
      <family val="2"/>
    </font>
    <font>
      <b/>
      <sz val="18"/>
      <name val="Browallia New"/>
      <family val="2"/>
    </font>
    <font>
      <b/>
      <sz val="10"/>
      <name val="Browallia New"/>
      <family val="2"/>
    </font>
    <font>
      <sz val="16"/>
      <name val="Cordia New"/>
      <family val="2"/>
    </font>
    <font>
      <sz val="10"/>
      <color indexed="8"/>
      <name val="Tahoma"/>
      <family val="2"/>
    </font>
    <font>
      <sz val="16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7"/>
      <color indexed="20"/>
      <name val="Arial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7"/>
      <color indexed="12"/>
      <name val="Arial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6"/>
      <color indexed="8"/>
      <name val="TH SarabunPSK"/>
      <family val="2"/>
    </font>
    <font>
      <sz val="10"/>
      <name val="TH SarabunPSK"/>
      <family val="2"/>
    </font>
    <font>
      <b/>
      <sz val="18"/>
      <name val="TH SarabunPSK"/>
      <family val="2"/>
    </font>
    <font>
      <b/>
      <sz val="16"/>
      <name val="TH SarabunPSK"/>
      <family val="2"/>
    </font>
    <font>
      <b/>
      <sz val="18"/>
      <color indexed="8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7"/>
      <color theme="11"/>
      <name val="Arial"/>
      <family val="2"/>
    </font>
    <font>
      <u val="single"/>
      <sz val="7"/>
      <color theme="10"/>
      <name val="Arial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0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22" borderId="0" applyNumberFormat="0" applyBorder="0" applyAlignment="0" applyProtection="0"/>
    <xf numFmtId="0" fontId="44" fillId="23" borderId="1" applyNumberFormat="0" applyAlignment="0" applyProtection="0"/>
    <xf numFmtId="0" fontId="45" fillId="24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4" applyNumberFormat="0" applyFill="0" applyAlignment="0" applyProtection="0"/>
    <xf numFmtId="0" fontId="47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48" fillId="20" borderId="5" applyNumberFormat="0" applyAlignment="0" applyProtection="0"/>
    <xf numFmtId="0" fontId="0" fillId="32" borderId="6" applyNumberFormat="0" applyFont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1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5" fillId="33" borderId="0" xfId="0" applyFont="1" applyFill="1" applyAlignment="1">
      <alignment vertical="center"/>
    </xf>
    <xf numFmtId="0" fontId="1" fillId="33" borderId="10" xfId="0" applyFont="1" applyFill="1" applyBorder="1" applyAlignment="1">
      <alignment/>
    </xf>
    <xf numFmtId="190" fontId="1" fillId="33" borderId="10" xfId="0" applyNumberFormat="1" applyFont="1" applyFill="1" applyBorder="1" applyAlignment="1">
      <alignment/>
    </xf>
    <xf numFmtId="0" fontId="1" fillId="33" borderId="0" xfId="0" applyFont="1" applyFill="1" applyBorder="1" applyAlignment="1">
      <alignment/>
    </xf>
    <xf numFmtId="190" fontId="1" fillId="33" borderId="0" xfId="0" applyNumberFormat="1" applyFont="1" applyFill="1" applyBorder="1" applyAlignment="1">
      <alignment/>
    </xf>
    <xf numFmtId="0" fontId="4" fillId="33" borderId="0" xfId="0" applyFont="1" applyFill="1" applyAlignment="1">
      <alignment horizontal="left" vertical="center"/>
    </xf>
    <xf numFmtId="0" fontId="4" fillId="33" borderId="0" xfId="0" applyFont="1" applyFill="1" applyAlignment="1">
      <alignment vertical="center"/>
    </xf>
    <xf numFmtId="0" fontId="6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15" fontId="8" fillId="33" borderId="10" xfId="0" applyNumberFormat="1" applyFont="1" applyFill="1" applyBorder="1" applyAlignment="1">
      <alignment horizontal="center"/>
    </xf>
    <xf numFmtId="1" fontId="1" fillId="33" borderId="10" xfId="0" applyNumberFormat="1" applyFont="1" applyFill="1" applyBorder="1" applyAlignment="1">
      <alignment/>
    </xf>
    <xf numFmtId="1" fontId="52" fillId="0" borderId="11" xfId="0" applyNumberFormat="1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2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/>
    </xf>
    <xf numFmtId="0" fontId="8" fillId="0" borderId="10" xfId="0" applyFont="1" applyBorder="1" applyAlignment="1">
      <alignment horizontal="right" vertical="center" wrapText="1"/>
    </xf>
    <xf numFmtId="0" fontId="1" fillId="33" borderId="11" xfId="0" applyFont="1" applyFill="1" applyBorder="1" applyAlignment="1">
      <alignment/>
    </xf>
    <xf numFmtId="3" fontId="8" fillId="0" borderId="10" xfId="0" applyNumberFormat="1" applyFont="1" applyBorder="1" applyAlignment="1">
      <alignment horizontal="right" vertical="center" wrapText="1"/>
    </xf>
    <xf numFmtId="3" fontId="1" fillId="33" borderId="14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0" fontId="52" fillId="0" borderId="12" xfId="0" applyFont="1" applyFill="1" applyBorder="1" applyAlignment="1">
      <alignment/>
    </xf>
    <xf numFmtId="0" fontId="4" fillId="33" borderId="0" xfId="0" applyFont="1" applyFill="1" applyAlignment="1">
      <alignment horizontal="center" vertical="center"/>
    </xf>
    <xf numFmtId="0" fontId="29" fillId="33" borderId="0" xfId="0" applyFont="1" applyFill="1" applyAlignment="1">
      <alignment/>
    </xf>
    <xf numFmtId="0" fontId="8" fillId="33" borderId="0" xfId="0" applyFont="1" applyFill="1" applyAlignment="1">
      <alignment/>
    </xf>
    <xf numFmtId="0" fontId="30" fillId="33" borderId="0" xfId="0" applyFont="1" applyFill="1" applyAlignment="1">
      <alignment horizontal="center" vertical="center"/>
    </xf>
    <xf numFmtId="0" fontId="31" fillId="33" borderId="10" xfId="0" applyFont="1" applyFill="1" applyBorder="1" applyAlignment="1">
      <alignment horizontal="center" vertical="center" wrapText="1"/>
    </xf>
    <xf numFmtId="0" fontId="31" fillId="33" borderId="10" xfId="0" applyFont="1" applyFill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0" fontId="8" fillId="33" borderId="10" xfId="0" applyFont="1" applyFill="1" applyBorder="1" applyAlignment="1">
      <alignment/>
    </xf>
    <xf numFmtId="0" fontId="8" fillId="33" borderId="11" xfId="0" applyFont="1" applyFill="1" applyBorder="1" applyAlignment="1">
      <alignment/>
    </xf>
    <xf numFmtId="0" fontId="8" fillId="33" borderId="12" xfId="0" applyFont="1" applyFill="1" applyBorder="1" applyAlignment="1">
      <alignment/>
    </xf>
    <xf numFmtId="0" fontId="8" fillId="33" borderId="14" xfId="0" applyFont="1" applyFill="1" applyBorder="1" applyAlignment="1">
      <alignment/>
    </xf>
    <xf numFmtId="3" fontId="8" fillId="33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90" fontId="8" fillId="33" borderId="10" xfId="0" applyNumberFormat="1" applyFont="1" applyFill="1" applyBorder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ปริมาณการใช้ไฟฟ้าต่อจำนวนคนประจำปี ....2561...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845"/>
          <c:w val="0.9805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 2561'!$I$3</c:f>
              <c:strCache>
                <c:ptCount val="1"/>
                <c:pt idx="0">
                  <c:v>ปริมาณการใช้ไฟฟ้าต่อจำนวนคน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 2561'!$A$4:$A$15</c:f>
              <c:strCache/>
            </c:strRef>
          </c:cat>
          <c:val>
            <c:numRef>
              <c:f>'ไฟฟ้า 2561'!$I$4:$I$15</c:f>
              <c:numCache/>
            </c:numRef>
          </c:val>
          <c:shape val="box"/>
        </c:ser>
        <c:shape val="box"/>
        <c:axId val="39223988"/>
        <c:axId val="17471573"/>
      </c:bar3DChart>
      <c:catAx>
        <c:axId val="392239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471573"/>
        <c:crosses val="autoZero"/>
        <c:auto val="1"/>
        <c:lblOffset val="100"/>
        <c:tickLblSkip val="1"/>
        <c:noMultiLvlLbl val="0"/>
      </c:catAx>
      <c:valAx>
        <c:axId val="17471573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9223988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ปริมาณการใช้ไฟฟ้าประจำปี ....2561...</a:t>
            </a:r>
          </a:p>
        </c:rich>
      </c:tx>
      <c:layout>
        <c:manualLayout>
          <c:xMode val="factor"/>
          <c:yMode val="factor"/>
          <c:x val="-0.001"/>
          <c:y val="-0.01175"/>
        </c:manualLayout>
      </c:layout>
      <c:spPr>
        <a:noFill/>
        <a:ln w="3175">
          <a:noFill/>
        </a:ln>
      </c:spPr>
    </c:title>
    <c:view3D>
      <c:rotX val="15"/>
      <c:hPercent val="30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2225"/>
          <c:w val="0.9805"/>
          <c:h val="0.8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 2561'!$I$3</c:f>
              <c:strCache>
                <c:ptCount val="1"/>
                <c:pt idx="0">
                  <c:v>ปริมาณการใช้ไฟฟ้าต่อจำนวนคน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 2561'!$A$4:$A$15</c:f>
              <c:strCache/>
            </c:strRef>
          </c:cat>
          <c:val>
            <c:numRef>
              <c:f>'ไฟฟ้า 2561'!$I$4:$I$15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'ไฟฟ้า 2561'!$A$4:$A$15</c:f>
              <c:strCache/>
            </c:strRef>
          </c:cat>
          <c:val>
            <c:numRef>
              <c:f>'ไฟฟ้า 2561'!$G$4:$G$15</c:f>
              <c:numCache/>
            </c:numRef>
          </c:val>
          <c:shape val="box"/>
        </c:ser>
        <c:shape val="box"/>
        <c:axId val="23026430"/>
        <c:axId val="5911279"/>
      </c:bar3DChart>
      <c:catAx>
        <c:axId val="230264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11279"/>
        <c:crosses val="autoZero"/>
        <c:auto val="1"/>
        <c:lblOffset val="100"/>
        <c:tickLblSkip val="1"/>
        <c:noMultiLvlLbl val="0"/>
      </c:catAx>
      <c:valAx>
        <c:axId val="5911279"/>
        <c:scaling>
          <c:orientation val="minMax"/>
          <c:max val="100000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3026430"/>
        <c:crossesAt val="1"/>
        <c:crossBetween val="between"/>
        <c:dispUnits/>
        <c:majorUnit val="1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ปริมาณการใช้ไฟฟ้าต่อจำนวนคนประจำปี ....2562...</a:t>
            </a:r>
          </a:p>
        </c:rich>
      </c:tx>
      <c:layout>
        <c:manualLayout>
          <c:xMode val="factor"/>
          <c:yMode val="factor"/>
          <c:x val="-0.001"/>
          <c:y val="-0.01075"/>
        </c:manualLayout>
      </c:layout>
      <c:spPr>
        <a:noFill/>
        <a:ln w="3175">
          <a:noFill/>
        </a:ln>
      </c:spPr>
    </c:title>
    <c:view3D>
      <c:rotX val="15"/>
      <c:hPercent val="15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845"/>
          <c:w val="0.9805"/>
          <c:h val="0.77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 2562'!$I$3</c:f>
              <c:strCache>
                <c:ptCount val="1"/>
                <c:pt idx="0">
                  <c:v>ปริมาณการใช้ไฟฟ้าต่อจำนวนคน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 2562'!$A$4:$A$15</c:f>
              <c:strCache/>
            </c:strRef>
          </c:cat>
          <c:val>
            <c:numRef>
              <c:f>'ไฟฟ้า 2562'!$I$4:$I$15</c:f>
              <c:numCache/>
            </c:numRef>
          </c:val>
          <c:shape val="box"/>
        </c:ser>
        <c:shape val="box"/>
        <c:axId val="53201512"/>
        <c:axId val="9051561"/>
      </c:bar3DChart>
      <c:catAx>
        <c:axId val="532015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9051561"/>
        <c:crosses val="autoZero"/>
        <c:auto val="1"/>
        <c:lblOffset val="100"/>
        <c:tickLblSkip val="1"/>
        <c:noMultiLvlLbl val="0"/>
      </c:catAx>
      <c:valAx>
        <c:axId val="9051561"/>
        <c:scaling>
          <c:orientation val="minMax"/>
          <c:max val="100"/>
          <c:min val="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201512"/>
        <c:crossesAt val="1"/>
        <c:crossBetween val="between"/>
        <c:dispUnits/>
        <c:majorUnit val="1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</a:rPr>
              <a:t>ปริมาณการใช้ไฟฟ้าประจำปี ....2562...</a:t>
            </a:r>
          </a:p>
        </c:rich>
      </c:tx>
      <c:layout>
        <c:manualLayout>
          <c:xMode val="factor"/>
          <c:yMode val="factor"/>
          <c:x val="-0.001"/>
          <c:y val="-0.01"/>
        </c:manualLayout>
      </c:layout>
      <c:spPr>
        <a:noFill/>
        <a:ln w="3175">
          <a:noFill/>
        </a:ln>
      </c:spPr>
    </c:title>
    <c:view3D>
      <c:rotX val="15"/>
      <c:hPercent val="18"/>
      <c:rotY val="20"/>
      <c:depthPercent val="100"/>
      <c:rAngAx val="1"/>
    </c:view3D>
    <c:plotArea>
      <c:layout>
        <c:manualLayout>
          <c:xMode val="edge"/>
          <c:yMode val="edge"/>
          <c:x val="0.009"/>
          <c:y val="0.17275"/>
          <c:w val="0.9805"/>
          <c:h val="0.791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'ไฟฟ้า 2562'!$I$3</c:f>
              <c:strCache>
                <c:ptCount val="1"/>
                <c:pt idx="0">
                  <c:v>ปริมาณการใช้ไฟฟ้าต่อจำนวนคน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'ไฟฟ้า 2562'!$A$4:$A$15</c:f>
              <c:strCache/>
            </c:strRef>
          </c:cat>
          <c:val>
            <c:numRef>
              <c:f>'ไฟฟ้า 2562'!$I$4:$I$15</c:f>
              <c:numCache/>
            </c:numRef>
          </c:val>
          <c:shape val="box"/>
        </c:ser>
        <c:ser>
          <c:idx val="1"/>
          <c:order val="1"/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'ไฟฟ้า 2562'!$A$4:$A$15</c:f>
              <c:strCache/>
            </c:strRef>
          </c:cat>
          <c:val>
            <c:numRef>
              <c:f>'ไฟฟ้า 2562'!$G$4:$G$15</c:f>
              <c:numCache/>
            </c:numRef>
          </c:val>
          <c:shape val="box"/>
        </c:ser>
        <c:shape val="box"/>
        <c:axId val="14355186"/>
        <c:axId val="62087811"/>
      </c:bar3DChart>
      <c:catAx>
        <c:axId val="14355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087811"/>
        <c:crosses val="autoZero"/>
        <c:auto val="1"/>
        <c:lblOffset val="100"/>
        <c:tickLblSkip val="1"/>
        <c:noMultiLvlLbl val="0"/>
      </c:catAx>
      <c:valAx>
        <c:axId val="62087811"/>
        <c:scaling>
          <c:orientation val="minMax"/>
          <c:max val="100000"/>
          <c:min val="1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4355186"/>
        <c:crossesAt val="1"/>
        <c:crossBetween val="between"/>
        <c:dispUnits/>
        <c:majorUnit val="10000"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142875</xdr:rowOff>
    </xdr:from>
    <xdr:to>
      <xdr:col>8</xdr:col>
      <xdr:colOff>1066800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123825" y="5753100"/>
        <a:ext cx="10077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31</xdr:row>
      <xdr:rowOff>123825</xdr:rowOff>
    </xdr:from>
    <xdr:to>
      <xdr:col>8</xdr:col>
      <xdr:colOff>1038225</xdr:colOff>
      <xdr:row>54</xdr:row>
      <xdr:rowOff>66675</xdr:rowOff>
    </xdr:to>
    <xdr:graphicFrame>
      <xdr:nvGraphicFramePr>
        <xdr:cNvPr id="2" name="Chart 2"/>
        <xdr:cNvGraphicFramePr/>
      </xdr:nvGraphicFramePr>
      <xdr:xfrm>
        <a:off x="104775" y="8420100"/>
        <a:ext cx="10067925" cy="3667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17</xdr:row>
      <xdr:rowOff>142875</xdr:rowOff>
    </xdr:from>
    <xdr:to>
      <xdr:col>8</xdr:col>
      <xdr:colOff>1066800</xdr:colOff>
      <xdr:row>31</xdr:row>
      <xdr:rowOff>0</xdr:rowOff>
    </xdr:to>
    <xdr:graphicFrame>
      <xdr:nvGraphicFramePr>
        <xdr:cNvPr id="1" name="Chart 4"/>
        <xdr:cNvGraphicFramePr/>
      </xdr:nvGraphicFramePr>
      <xdr:xfrm>
        <a:off x="123825" y="5362575"/>
        <a:ext cx="10077450" cy="2543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104775</xdr:colOff>
      <xdr:row>31</xdr:row>
      <xdr:rowOff>123825</xdr:rowOff>
    </xdr:from>
    <xdr:to>
      <xdr:col>8</xdr:col>
      <xdr:colOff>1038225</xdr:colOff>
      <xdr:row>47</xdr:row>
      <xdr:rowOff>152400</xdr:rowOff>
    </xdr:to>
    <xdr:graphicFrame>
      <xdr:nvGraphicFramePr>
        <xdr:cNvPr id="2" name="Chart 2"/>
        <xdr:cNvGraphicFramePr/>
      </xdr:nvGraphicFramePr>
      <xdr:xfrm>
        <a:off x="104775" y="8029575"/>
        <a:ext cx="10067925" cy="26193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0"/>
  <sheetViews>
    <sheetView zoomScaleSheetLayoutView="70" zoomScalePageLayoutView="0" workbookViewId="0" topLeftCell="A1">
      <selection activeCell="L12" sqref="L12"/>
    </sheetView>
  </sheetViews>
  <sheetFormatPr defaultColWidth="9.140625" defaultRowHeight="12.75"/>
  <cols>
    <col min="1" max="1" width="19.140625" style="1" customWidth="1"/>
    <col min="2" max="2" width="18.140625" style="1" customWidth="1"/>
    <col min="3" max="6" width="17.00390625" style="1" customWidth="1"/>
    <col min="7" max="8" width="15.8515625" style="1" customWidth="1"/>
    <col min="9" max="9" width="17.28125" style="1" customWidth="1"/>
    <col min="10" max="10" width="15.140625" style="1" customWidth="1"/>
    <col min="11" max="16384" width="9.140625" style="1" customWidth="1"/>
  </cols>
  <sheetData>
    <row r="1" ht="24">
      <c r="I1" s="12" t="s">
        <v>19</v>
      </c>
    </row>
    <row r="2" spans="1:12" ht="33" customHeight="1">
      <c r="A2" s="26" t="s">
        <v>20</v>
      </c>
      <c r="B2" s="26"/>
      <c r="C2" s="26"/>
      <c r="D2" s="26"/>
      <c r="E2" s="26"/>
      <c r="F2" s="26"/>
      <c r="G2" s="26"/>
      <c r="H2" s="26"/>
      <c r="I2" s="26"/>
      <c r="J2" s="11"/>
      <c r="K2" s="11"/>
      <c r="L2" s="11"/>
    </row>
    <row r="3" spans="1:9" s="5" customFormat="1" ht="69.75">
      <c r="A3" s="3" t="s">
        <v>4</v>
      </c>
      <c r="B3" s="4" t="s">
        <v>0</v>
      </c>
      <c r="C3" s="3" t="s">
        <v>1</v>
      </c>
      <c r="D3" s="3" t="s">
        <v>22</v>
      </c>
      <c r="E3" s="18" t="s">
        <v>23</v>
      </c>
      <c r="F3" s="3" t="s">
        <v>25</v>
      </c>
      <c r="G3" s="3" t="s">
        <v>6</v>
      </c>
      <c r="H3" s="18" t="s">
        <v>5</v>
      </c>
      <c r="I3" s="3" t="s">
        <v>24</v>
      </c>
    </row>
    <row r="4" spans="1:9" ht="22.5">
      <c r="A4" s="6" t="s">
        <v>7</v>
      </c>
      <c r="B4" s="14">
        <v>241458</v>
      </c>
      <c r="C4" s="6">
        <v>20</v>
      </c>
      <c r="D4" s="16">
        <v>6002</v>
      </c>
      <c r="E4" s="20">
        <v>287</v>
      </c>
      <c r="F4" s="17">
        <v>13099</v>
      </c>
      <c r="G4" s="21">
        <v>65119</v>
      </c>
      <c r="H4" s="22">
        <v>634908</v>
      </c>
      <c r="I4" s="17">
        <v>10.81</v>
      </c>
    </row>
    <row r="5" spans="1:9" ht="22.5">
      <c r="A5" s="6" t="s">
        <v>8</v>
      </c>
      <c r="B5" s="14">
        <v>241486</v>
      </c>
      <c r="C5" s="6">
        <v>20</v>
      </c>
      <c r="D5" s="16">
        <v>7337</v>
      </c>
      <c r="E5" s="20">
        <v>276</v>
      </c>
      <c r="F5" s="17">
        <v>13099</v>
      </c>
      <c r="G5" s="21">
        <v>67216</v>
      </c>
      <c r="H5" s="22">
        <v>675525</v>
      </c>
      <c r="I5" s="17">
        <v>9.14</v>
      </c>
    </row>
    <row r="6" spans="1:9" ht="22.5">
      <c r="A6" s="6" t="s">
        <v>9</v>
      </c>
      <c r="B6" s="14">
        <v>241517</v>
      </c>
      <c r="C6" s="6">
        <v>20</v>
      </c>
      <c r="D6" s="16">
        <v>8504</v>
      </c>
      <c r="E6" s="20">
        <v>346</v>
      </c>
      <c r="F6" s="17">
        <v>13099</v>
      </c>
      <c r="G6" s="21">
        <v>77433</v>
      </c>
      <c r="H6" s="22">
        <v>772396</v>
      </c>
      <c r="I6" s="17">
        <v>9.08</v>
      </c>
    </row>
    <row r="7" spans="1:9" ht="22.5">
      <c r="A7" s="6" t="s">
        <v>10</v>
      </c>
      <c r="B7" s="14">
        <v>241547</v>
      </c>
      <c r="C7" s="6">
        <v>20</v>
      </c>
      <c r="D7" s="16">
        <v>7239</v>
      </c>
      <c r="E7" s="20">
        <v>236</v>
      </c>
      <c r="F7" s="17">
        <v>13099</v>
      </c>
      <c r="G7" s="21">
        <v>68048</v>
      </c>
      <c r="H7" s="22">
        <v>271512</v>
      </c>
      <c r="I7" s="17">
        <v>9.37</v>
      </c>
    </row>
    <row r="8" spans="1:9" ht="22.5">
      <c r="A8" s="6" t="s">
        <v>11</v>
      </c>
      <c r="B8" s="14">
        <v>241578</v>
      </c>
      <c r="C8" s="6">
        <v>20</v>
      </c>
      <c r="D8" s="16">
        <v>8100</v>
      </c>
      <c r="E8" s="20">
        <v>354</v>
      </c>
      <c r="F8" s="17">
        <v>13099</v>
      </c>
      <c r="G8" s="21">
        <v>73105</v>
      </c>
      <c r="H8" s="22">
        <v>302655</v>
      </c>
      <c r="I8" s="17">
        <v>9</v>
      </c>
    </row>
    <row r="9" spans="1:9" ht="22.5">
      <c r="A9" s="6" t="s">
        <v>12</v>
      </c>
      <c r="B9" s="14">
        <v>241608</v>
      </c>
      <c r="C9" s="6">
        <v>20</v>
      </c>
      <c r="D9" s="16">
        <v>2452</v>
      </c>
      <c r="E9" s="20">
        <v>210</v>
      </c>
      <c r="F9" s="17">
        <v>13099</v>
      </c>
      <c r="G9" s="21">
        <v>59159</v>
      </c>
      <c r="H9" s="22">
        <v>228945</v>
      </c>
      <c r="I9" s="17">
        <v>23.93</v>
      </c>
    </row>
    <row r="10" spans="1:9" ht="22.5">
      <c r="A10" s="6" t="s">
        <v>13</v>
      </c>
      <c r="B10" s="14">
        <v>241639</v>
      </c>
      <c r="C10" s="6">
        <v>20</v>
      </c>
      <c r="D10" s="16">
        <v>2386</v>
      </c>
      <c r="E10" s="20">
        <v>196</v>
      </c>
      <c r="F10" s="17">
        <v>13099</v>
      </c>
      <c r="G10" s="21">
        <v>61895</v>
      </c>
      <c r="H10" s="22">
        <v>248818</v>
      </c>
      <c r="I10" s="17">
        <v>25.73</v>
      </c>
    </row>
    <row r="11" spans="1:9" ht="22.5">
      <c r="A11" s="6" t="s">
        <v>14</v>
      </c>
      <c r="B11" s="14">
        <v>241670</v>
      </c>
      <c r="C11" s="6">
        <v>20</v>
      </c>
      <c r="D11" s="16">
        <v>9161</v>
      </c>
      <c r="E11" s="20">
        <v>259</v>
      </c>
      <c r="F11" s="17">
        <v>13099</v>
      </c>
      <c r="G11" s="21">
        <v>89522</v>
      </c>
      <c r="H11" s="22">
        <v>379573</v>
      </c>
      <c r="I11" s="17">
        <v>9.75</v>
      </c>
    </row>
    <row r="12" spans="1:9" ht="22.5">
      <c r="A12" s="6" t="s">
        <v>15</v>
      </c>
      <c r="B12" s="14">
        <v>241700</v>
      </c>
      <c r="C12" s="6">
        <v>20</v>
      </c>
      <c r="D12" s="16">
        <v>11787</v>
      </c>
      <c r="E12" s="20">
        <v>290</v>
      </c>
      <c r="F12" s="17">
        <v>13099</v>
      </c>
      <c r="G12" s="21">
        <v>93851</v>
      </c>
      <c r="H12" s="22">
        <v>390420</v>
      </c>
      <c r="I12" s="17">
        <v>7.95</v>
      </c>
    </row>
    <row r="13" spans="1:9" ht="22.5">
      <c r="A13" s="6" t="s">
        <v>16</v>
      </c>
      <c r="B13" s="14">
        <v>241731</v>
      </c>
      <c r="C13" s="6">
        <v>20</v>
      </c>
      <c r="D13" s="16">
        <v>11298</v>
      </c>
      <c r="E13" s="20">
        <v>251</v>
      </c>
      <c r="F13" s="17">
        <v>13099</v>
      </c>
      <c r="G13" s="21">
        <v>87817</v>
      </c>
      <c r="H13" s="22">
        <v>366197</v>
      </c>
      <c r="I13" s="17">
        <v>7.76</v>
      </c>
    </row>
    <row r="14" spans="1:9" ht="22.5">
      <c r="A14" s="6" t="s">
        <v>17</v>
      </c>
      <c r="B14" s="14">
        <v>241761</v>
      </c>
      <c r="C14" s="6">
        <v>20</v>
      </c>
      <c r="D14" s="16">
        <v>10149</v>
      </c>
      <c r="E14" s="20">
        <v>318</v>
      </c>
      <c r="F14" s="17">
        <v>13099</v>
      </c>
      <c r="G14" s="21">
        <v>78554</v>
      </c>
      <c r="H14" s="22">
        <v>315787</v>
      </c>
      <c r="I14" s="17">
        <v>7.72</v>
      </c>
    </row>
    <row r="15" spans="1:9" ht="22.5">
      <c r="A15" s="6" t="s">
        <v>18</v>
      </c>
      <c r="B15" s="14">
        <v>241792</v>
      </c>
      <c r="C15" s="6">
        <v>20</v>
      </c>
      <c r="D15" s="16">
        <v>6118</v>
      </c>
      <c r="E15" s="20">
        <v>300</v>
      </c>
      <c r="F15" s="17">
        <v>13099</v>
      </c>
      <c r="G15" s="21">
        <v>58117</v>
      </c>
      <c r="H15" s="22">
        <v>233630</v>
      </c>
      <c r="I15" s="17">
        <v>9.47</v>
      </c>
    </row>
    <row r="16" spans="1:9" ht="22.5">
      <c r="A16" s="6" t="s">
        <v>2</v>
      </c>
      <c r="B16" s="6"/>
      <c r="C16" s="6">
        <f>SUM(C4:C15)</f>
        <v>240</v>
      </c>
      <c r="D16" s="15">
        <f>SUM(D4:D15)</f>
        <v>90533</v>
      </c>
      <c r="E16" s="19">
        <f>SUM(E4:E15)</f>
        <v>3323</v>
      </c>
      <c r="F16" s="6">
        <v>13099</v>
      </c>
      <c r="G16" s="6">
        <f>SUM(G4:G15)</f>
        <v>879836</v>
      </c>
      <c r="H16" s="23">
        <v>4820366</v>
      </c>
      <c r="I16" s="6">
        <f>SUM(I4:I15)</f>
        <v>139.71</v>
      </c>
    </row>
    <row r="17" spans="1:9" ht="22.5">
      <c r="A17" s="6" t="s">
        <v>3</v>
      </c>
      <c r="B17" s="6"/>
      <c r="C17" s="15">
        <f>AVERAGE(C4:C15)</f>
        <v>20</v>
      </c>
      <c r="D17" s="15">
        <f>AVERAGE(D4:D15)</f>
        <v>7544.416666666667</v>
      </c>
      <c r="E17" s="15">
        <f>AVERAGE(E4:E15)</f>
        <v>276.9166666666667</v>
      </c>
      <c r="F17" s="7">
        <v>13099</v>
      </c>
      <c r="G17" s="15">
        <f>AVERAGE(G4:G15)</f>
        <v>73319.66666666667</v>
      </c>
      <c r="H17" s="7">
        <v>401697</v>
      </c>
      <c r="I17" s="7">
        <f>AVERAGE(I4:I15)</f>
        <v>11.6425</v>
      </c>
    </row>
    <row r="18" spans="1:10" ht="22.5">
      <c r="A18" s="8"/>
      <c r="B18" s="8"/>
      <c r="C18" s="9"/>
      <c r="D18" s="9"/>
      <c r="E18" s="9"/>
      <c r="F18" s="9"/>
      <c r="G18" s="9"/>
      <c r="H18" s="9"/>
      <c r="I18" s="9"/>
      <c r="J18" s="8"/>
    </row>
    <row r="19" spans="1:10" ht="26.25">
      <c r="A19" s="10"/>
      <c r="B19" s="2"/>
      <c r="C19" s="9"/>
      <c r="D19" s="9"/>
      <c r="E19" s="9"/>
      <c r="F19" s="9"/>
      <c r="G19" s="9"/>
      <c r="H19" s="9"/>
      <c r="I19" s="9"/>
      <c r="J19" s="8"/>
    </row>
    <row r="20" spans="1:10" ht="22.5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sheetProtection/>
  <mergeCells count="1">
    <mergeCell ref="A2:I2"/>
  </mergeCells>
  <printOptions/>
  <pageMargins left="0.24" right="0.18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tabSelected="1" zoomScaleSheetLayoutView="70" zoomScalePageLayoutView="0" workbookViewId="0" topLeftCell="A1">
      <selection activeCell="J18" sqref="J18"/>
    </sheetView>
  </sheetViews>
  <sheetFormatPr defaultColWidth="9.140625" defaultRowHeight="12.75"/>
  <cols>
    <col min="1" max="1" width="19.140625" style="1" customWidth="1"/>
    <col min="2" max="2" width="18.140625" style="1" customWidth="1"/>
    <col min="3" max="6" width="17.00390625" style="1" customWidth="1"/>
    <col min="7" max="8" width="15.8515625" style="1" customWidth="1"/>
    <col min="9" max="9" width="17.28125" style="1" customWidth="1"/>
    <col min="10" max="10" width="15.140625" style="1" customWidth="1"/>
    <col min="11" max="16384" width="9.140625" style="1" customWidth="1"/>
  </cols>
  <sheetData>
    <row r="1" spans="1:9" ht="21">
      <c r="A1" s="27"/>
      <c r="B1" s="27"/>
      <c r="C1" s="27"/>
      <c r="D1" s="27"/>
      <c r="E1" s="27"/>
      <c r="F1" s="27"/>
      <c r="G1" s="27"/>
      <c r="H1" s="27"/>
      <c r="I1" s="28" t="s">
        <v>19</v>
      </c>
    </row>
    <row r="2" spans="1:12" ht="33" customHeight="1">
      <c r="A2" s="29" t="s">
        <v>21</v>
      </c>
      <c r="B2" s="29"/>
      <c r="C2" s="29"/>
      <c r="D2" s="29"/>
      <c r="E2" s="29"/>
      <c r="F2" s="29"/>
      <c r="G2" s="29"/>
      <c r="H2" s="29"/>
      <c r="I2" s="29"/>
      <c r="J2" s="11"/>
      <c r="K2" s="11"/>
      <c r="L2" s="11"/>
    </row>
    <row r="3" spans="1:9" s="5" customFormat="1" ht="63">
      <c r="A3" s="30" t="s">
        <v>4</v>
      </c>
      <c r="B3" s="31" t="s">
        <v>0</v>
      </c>
      <c r="C3" s="30" t="s">
        <v>1</v>
      </c>
      <c r="D3" s="30" t="s">
        <v>22</v>
      </c>
      <c r="E3" s="32" t="s">
        <v>23</v>
      </c>
      <c r="F3" s="30" t="s">
        <v>25</v>
      </c>
      <c r="G3" s="30" t="s">
        <v>6</v>
      </c>
      <c r="H3" s="32" t="s">
        <v>5</v>
      </c>
      <c r="I3" s="30" t="s">
        <v>24</v>
      </c>
    </row>
    <row r="4" spans="1:9" ht="21">
      <c r="A4" s="33" t="s">
        <v>7</v>
      </c>
      <c r="B4" s="14">
        <v>241823</v>
      </c>
      <c r="C4" s="33">
        <v>19</v>
      </c>
      <c r="D4" s="24">
        <v>6785</v>
      </c>
      <c r="E4" s="20">
        <v>298</v>
      </c>
      <c r="F4" s="25">
        <v>13099</v>
      </c>
      <c r="G4" s="34">
        <v>68438</v>
      </c>
      <c r="H4" s="22">
        <v>264855</v>
      </c>
      <c r="I4" s="35">
        <v>10.06</v>
      </c>
    </row>
    <row r="5" spans="1:9" ht="21">
      <c r="A5" s="33" t="s">
        <v>8</v>
      </c>
      <c r="B5" s="14">
        <v>241851</v>
      </c>
      <c r="C5" s="33">
        <v>19</v>
      </c>
      <c r="D5" s="24">
        <v>8031</v>
      </c>
      <c r="E5" s="20">
        <v>328</v>
      </c>
      <c r="F5" s="25">
        <v>13099</v>
      </c>
      <c r="G5" s="34">
        <v>67258</v>
      </c>
      <c r="H5" s="22">
        <v>264997</v>
      </c>
      <c r="I5" s="35">
        <v>8.35</v>
      </c>
    </row>
    <row r="6" spans="1:9" ht="21">
      <c r="A6" s="33" t="s">
        <v>9</v>
      </c>
      <c r="B6" s="14">
        <v>241882</v>
      </c>
      <c r="C6" s="33">
        <v>19</v>
      </c>
      <c r="D6" s="24">
        <v>7873</v>
      </c>
      <c r="E6" s="20">
        <v>305</v>
      </c>
      <c r="F6" s="25">
        <v>13099</v>
      </c>
      <c r="G6" s="34">
        <v>88243</v>
      </c>
      <c r="H6" s="22">
        <v>357384</v>
      </c>
      <c r="I6" s="35">
        <v>11.18</v>
      </c>
    </row>
    <row r="7" spans="1:9" ht="21">
      <c r="A7" s="33" t="s">
        <v>10</v>
      </c>
      <c r="B7" s="14">
        <v>241912</v>
      </c>
      <c r="C7" s="33">
        <v>19</v>
      </c>
      <c r="D7" s="24">
        <v>8250</v>
      </c>
      <c r="E7" s="20">
        <v>600</v>
      </c>
      <c r="F7" s="25">
        <v>13099</v>
      </c>
      <c r="G7" s="34">
        <v>93350</v>
      </c>
      <c r="H7" s="22">
        <v>382735</v>
      </c>
      <c r="I7" s="35">
        <v>11.29</v>
      </c>
    </row>
    <row r="8" spans="1:9" ht="21">
      <c r="A8" s="33" t="s">
        <v>11</v>
      </c>
      <c r="B8" s="14">
        <v>241943</v>
      </c>
      <c r="C8" s="33">
        <v>19</v>
      </c>
      <c r="D8" s="24">
        <v>2726</v>
      </c>
      <c r="E8" s="20">
        <v>349</v>
      </c>
      <c r="F8" s="25">
        <v>13099</v>
      </c>
      <c r="G8" s="34">
        <v>88637</v>
      </c>
      <c r="H8" s="22">
        <v>366957</v>
      </c>
      <c r="I8" s="35">
        <v>32.29</v>
      </c>
    </row>
    <row r="9" spans="1:9" ht="21">
      <c r="A9" s="33" t="s">
        <v>12</v>
      </c>
      <c r="B9" s="14">
        <v>241973</v>
      </c>
      <c r="C9" s="33">
        <v>19</v>
      </c>
      <c r="D9" s="24">
        <v>2001</v>
      </c>
      <c r="E9" s="20">
        <v>210</v>
      </c>
      <c r="F9" s="25">
        <v>13099</v>
      </c>
      <c r="G9" s="34">
        <v>77933</v>
      </c>
      <c r="H9" s="22">
        <v>317967</v>
      </c>
      <c r="I9" s="35">
        <v>38.58</v>
      </c>
    </row>
    <row r="10" spans="1:9" ht="21">
      <c r="A10" s="33" t="s">
        <v>13</v>
      </c>
      <c r="B10" s="14">
        <v>22858</v>
      </c>
      <c r="C10" s="33">
        <v>19</v>
      </c>
      <c r="D10" s="33">
        <v>7079</v>
      </c>
      <c r="E10" s="36">
        <v>229</v>
      </c>
      <c r="F10" s="33">
        <v>13099</v>
      </c>
      <c r="G10" s="33">
        <v>97046</v>
      </c>
      <c r="H10" s="36">
        <v>390125</v>
      </c>
      <c r="I10" s="33">
        <v>13.67</v>
      </c>
    </row>
    <row r="11" spans="1:9" ht="21">
      <c r="A11" s="33" t="s">
        <v>14</v>
      </c>
      <c r="B11" s="33"/>
      <c r="C11" s="33"/>
      <c r="D11" s="33"/>
      <c r="E11" s="33"/>
      <c r="F11" s="33"/>
      <c r="G11" s="33"/>
      <c r="H11" s="33"/>
      <c r="I11" s="33"/>
    </row>
    <row r="12" spans="1:9" ht="21">
      <c r="A12" s="33" t="s">
        <v>15</v>
      </c>
      <c r="B12" s="33"/>
      <c r="C12" s="33"/>
      <c r="D12" s="33"/>
      <c r="E12" s="33"/>
      <c r="F12" s="33"/>
      <c r="G12" s="33"/>
      <c r="H12" s="33"/>
      <c r="I12" s="33"/>
    </row>
    <row r="13" spans="1:9" ht="21">
      <c r="A13" s="33" t="s">
        <v>16</v>
      </c>
      <c r="B13" s="33"/>
      <c r="C13" s="33"/>
      <c r="D13" s="33"/>
      <c r="E13" s="33"/>
      <c r="F13" s="33"/>
      <c r="G13" s="33"/>
      <c r="H13" s="33"/>
      <c r="I13" s="33"/>
    </row>
    <row r="14" spans="1:9" ht="21">
      <c r="A14" s="33" t="s">
        <v>17</v>
      </c>
      <c r="B14" s="33"/>
      <c r="C14" s="33"/>
      <c r="D14" s="33"/>
      <c r="E14" s="33"/>
      <c r="F14" s="33"/>
      <c r="G14" s="33"/>
      <c r="H14" s="33"/>
      <c r="I14" s="33"/>
    </row>
    <row r="15" spans="1:9" ht="21">
      <c r="A15" s="33" t="s">
        <v>18</v>
      </c>
      <c r="B15" s="33"/>
      <c r="C15" s="33"/>
      <c r="D15" s="33"/>
      <c r="E15" s="33"/>
      <c r="F15" s="33"/>
      <c r="G15" s="33"/>
      <c r="H15" s="33"/>
      <c r="I15" s="33"/>
    </row>
    <row r="16" spans="1:9" ht="21">
      <c r="A16" s="33" t="s">
        <v>2</v>
      </c>
      <c r="B16" s="33"/>
      <c r="C16" s="33">
        <f>SUM(C4:C15)</f>
        <v>133</v>
      </c>
      <c r="D16" s="33">
        <f>SUM(D4:D15)</f>
        <v>42745</v>
      </c>
      <c r="E16" s="33">
        <f>SUM(E4:E15)</f>
        <v>2319</v>
      </c>
      <c r="F16" s="33">
        <v>13099</v>
      </c>
      <c r="G16" s="33">
        <f>SUM(G4:G15)</f>
        <v>580905</v>
      </c>
      <c r="H16" s="37">
        <f>SUM(H4:H15)</f>
        <v>2345020</v>
      </c>
      <c r="I16" s="33">
        <f>SUM(I4:I15)</f>
        <v>125.41999999999999</v>
      </c>
    </row>
    <row r="17" spans="1:9" ht="21">
      <c r="A17" s="33" t="s">
        <v>3</v>
      </c>
      <c r="B17" s="33"/>
      <c r="C17" s="38">
        <v>19</v>
      </c>
      <c r="D17" s="38">
        <v>6106</v>
      </c>
      <c r="E17" s="38">
        <v>331</v>
      </c>
      <c r="F17" s="38">
        <v>13099</v>
      </c>
      <c r="G17" s="38">
        <v>82986</v>
      </c>
      <c r="H17" s="38">
        <v>335003</v>
      </c>
      <c r="I17" s="39">
        <v>17.92</v>
      </c>
    </row>
    <row r="18" spans="1:10" ht="22.5">
      <c r="A18" s="8"/>
      <c r="B18" s="8"/>
      <c r="C18" s="9"/>
      <c r="D18" s="9"/>
      <c r="E18" s="9"/>
      <c r="F18" s="9"/>
      <c r="G18" s="9"/>
      <c r="H18" s="9"/>
      <c r="I18" s="9"/>
      <c r="J18" s="8"/>
    </row>
    <row r="19" spans="1:10" ht="26.25">
      <c r="A19" s="10"/>
      <c r="B19" s="13"/>
      <c r="C19" s="9"/>
      <c r="D19" s="9"/>
      <c r="E19" s="9"/>
      <c r="F19" s="9"/>
      <c r="G19" s="9"/>
      <c r="H19" s="9"/>
      <c r="I19" s="9"/>
      <c r="J19" s="8"/>
    </row>
    <row r="20" spans="1:10" ht="22.5">
      <c r="A20" s="8"/>
      <c r="B20" s="8"/>
      <c r="C20" s="8"/>
      <c r="D20" s="8"/>
      <c r="E20" s="8"/>
      <c r="F20" s="8"/>
      <c r="G20" s="8"/>
      <c r="H20" s="8"/>
      <c r="I20" s="8"/>
      <c r="J20" s="8"/>
    </row>
  </sheetData>
  <sheetProtection/>
  <mergeCells count="1">
    <mergeCell ref="A2:I2"/>
  </mergeCells>
  <printOptions/>
  <pageMargins left="0.24" right="0.18" top="0.5905511811023623" bottom="0.5905511811023623" header="0.5118110236220472" footer="0.5118110236220472"/>
  <pageSetup horizontalDpi="300" verticalDpi="300" orientation="portrait" paperSize="9" scale="8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pannatorn woottipriyatorn</dc:creator>
  <cp:keywords/>
  <dc:description/>
  <cp:lastModifiedBy>panaton woottipritorn</cp:lastModifiedBy>
  <cp:lastPrinted>2016-02-29T12:53:27Z</cp:lastPrinted>
  <dcterms:created xsi:type="dcterms:W3CDTF">2011-12-16T04:29:53Z</dcterms:created>
  <dcterms:modified xsi:type="dcterms:W3CDTF">2019-08-07T03:27:56Z</dcterms:modified>
  <cp:category/>
  <cp:version/>
  <cp:contentType/>
  <cp:contentStatus/>
</cp:coreProperties>
</file>